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成田真由\SARTRAS Dropbox\SARTRASサーバー\03_共通目的事業\規程等\最新版の様式集【助成】\"/>
    </mc:Choice>
  </mc:AlternateContent>
  <xr:revisionPtr revIDLastSave="0" documentId="13_ncr:1_{C46256A8-DFC2-43F2-825B-8F6392A9C0A8}" xr6:coauthVersionLast="47" xr6:coauthVersionMax="47" xr10:uidLastSave="{00000000-0000-0000-0000-000000000000}"/>
  <bookViews>
    <workbookView xWindow="-28920" yWindow="-105" windowWidth="29040" windowHeight="15720" tabRatio="893" activeTab="3" xr2:uid="{00000000-000D-0000-FFFF-FFFF00000000}"/>
  </bookViews>
  <sheets>
    <sheet name="※初めにお読みください" sheetId="18" r:id="rId1"/>
    <sheet name="01_事業情報入力シート" sheetId="19" r:id="rId2"/>
    <sheet name="02_事業変更承認申請書" sheetId="10" r:id="rId3"/>
    <sheet name="03_変更事業計画書" sheetId="20" r:id="rId4"/>
    <sheet name="04-1_変更収支予算詳細" sheetId="23" r:id="rId5"/>
    <sheet name="04-2_変更支出予算内訳書" sheetId="26" r:id="rId6"/>
    <sheet name="04-3_変更収支予算書（保護あり）" sheetId="24" r:id="rId7"/>
  </sheets>
  <definedNames>
    <definedName name="_xlnm._FilterDatabase" localSheetId="5" hidden="1">'04-2_変更支出予算内訳書'!$C$9:$V$10</definedName>
    <definedName name="_xlnm.Print_Area" localSheetId="0">※初めにお読みください!$A$2:$D$66</definedName>
    <definedName name="_xlnm.Print_Area" localSheetId="1">'01_事業情報入力シート'!$D$2:$F$22</definedName>
    <definedName name="_xlnm.Print_Area" localSheetId="2">'02_事業変更承認申請書'!$D$2:$W$42</definedName>
    <definedName name="_xlnm.Print_Area" localSheetId="3">'03_変更事業計画書'!$D$3:$G$74</definedName>
    <definedName name="_xlnm.Print_Area" localSheetId="4">'04-1_変更収支予算詳細'!$I$2:$T$191</definedName>
    <definedName name="_xlnm.Print_Area" localSheetId="5">'04-2_変更支出予算内訳書'!$B$2:$AT$1359</definedName>
    <definedName name="_xlnm.Print_Area" localSheetId="6">'04-3_変更収支予算書（保護あり）'!$J$5:$O$192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73" i="26" l="1"/>
  <c r="U73" i="26"/>
  <c r="AR72" i="26"/>
  <c r="U72" i="26"/>
  <c r="AR71" i="26"/>
  <c r="U71" i="26"/>
  <c r="AR70" i="26"/>
  <c r="U70" i="26"/>
  <c r="AR69" i="26"/>
  <c r="U69" i="26"/>
  <c r="AR68" i="26"/>
  <c r="U68" i="26"/>
  <c r="AR67" i="26"/>
  <c r="U67" i="26"/>
  <c r="AR66" i="26"/>
  <c r="U66" i="26"/>
  <c r="AR65" i="26"/>
  <c r="U65" i="26"/>
  <c r="AR64" i="26"/>
  <c r="U64" i="26"/>
  <c r="AR63" i="26"/>
  <c r="U63" i="26"/>
  <c r="AR62" i="26"/>
  <c r="U62" i="26"/>
  <c r="AR61" i="26"/>
  <c r="U61" i="26"/>
  <c r="AR60" i="26"/>
  <c r="U60" i="26"/>
  <c r="AR59" i="26"/>
  <c r="U59" i="26"/>
  <c r="AR58" i="26"/>
  <c r="U58" i="26"/>
  <c r="AR57" i="26"/>
  <c r="U57" i="26"/>
  <c r="AR56" i="26"/>
  <c r="U56" i="26"/>
  <c r="AR55" i="26"/>
  <c r="U55" i="26"/>
  <c r="AR54" i="26"/>
  <c r="U54" i="26"/>
  <c r="AR53" i="26"/>
  <c r="U53" i="26"/>
  <c r="AR52" i="26"/>
  <c r="U52" i="26"/>
  <c r="AR51" i="26"/>
  <c r="U51" i="26"/>
  <c r="AR50" i="26"/>
  <c r="U50" i="26"/>
  <c r="AR49" i="26"/>
  <c r="U49" i="26"/>
  <c r="AR48" i="26"/>
  <c r="U48" i="26"/>
  <c r="AR47" i="26"/>
  <c r="U47" i="26"/>
  <c r="AR46" i="26"/>
  <c r="U46" i="26"/>
  <c r="AR45" i="26"/>
  <c r="U45" i="26"/>
  <c r="AR44" i="26"/>
  <c r="AB43" i="26" s="1"/>
  <c r="U44" i="26"/>
  <c r="E43" i="26"/>
  <c r="D43" i="26"/>
  <c r="AR105" i="26"/>
  <c r="U105" i="26"/>
  <c r="AR104" i="26"/>
  <c r="U104" i="26"/>
  <c r="AR103" i="26"/>
  <c r="U103" i="26"/>
  <c r="AR102" i="26"/>
  <c r="U102" i="26"/>
  <c r="AR101" i="26"/>
  <c r="U101" i="26"/>
  <c r="AR100" i="26"/>
  <c r="U100" i="26"/>
  <c r="AR99" i="26"/>
  <c r="U99" i="26"/>
  <c r="AR98" i="26"/>
  <c r="U98" i="26"/>
  <c r="AR97" i="26"/>
  <c r="U97" i="26"/>
  <c r="AR96" i="26"/>
  <c r="U96" i="26"/>
  <c r="AR95" i="26"/>
  <c r="U95" i="26"/>
  <c r="AR94" i="26"/>
  <c r="U94" i="26"/>
  <c r="AR93" i="26"/>
  <c r="U93" i="26"/>
  <c r="AR92" i="26"/>
  <c r="U92" i="26"/>
  <c r="AR91" i="26"/>
  <c r="U91" i="26"/>
  <c r="AR90" i="26"/>
  <c r="U90" i="26"/>
  <c r="AR89" i="26"/>
  <c r="U89" i="26"/>
  <c r="AR88" i="26"/>
  <c r="U88" i="26"/>
  <c r="AR87" i="26"/>
  <c r="U87" i="26"/>
  <c r="AR86" i="26"/>
  <c r="U86" i="26"/>
  <c r="AR85" i="26"/>
  <c r="U85" i="26"/>
  <c r="AR84" i="26"/>
  <c r="U84" i="26"/>
  <c r="AR83" i="26"/>
  <c r="U83" i="26"/>
  <c r="AR82" i="26"/>
  <c r="U82" i="26"/>
  <c r="AR81" i="26"/>
  <c r="U81" i="26"/>
  <c r="AR80" i="26"/>
  <c r="U80" i="26"/>
  <c r="AR79" i="26"/>
  <c r="U79" i="26"/>
  <c r="AR78" i="26"/>
  <c r="U78" i="26"/>
  <c r="AR77" i="26"/>
  <c r="U77" i="26"/>
  <c r="AR76" i="26"/>
  <c r="U76" i="26"/>
  <c r="AB75" i="26"/>
  <c r="AA75" i="26"/>
  <c r="E75" i="26"/>
  <c r="D75" i="26"/>
  <c r="AR1358" i="26"/>
  <c r="AR1357" i="26"/>
  <c r="AR1356" i="26"/>
  <c r="AR1355" i="26"/>
  <c r="AR1354" i="26"/>
  <c r="AR1353" i="26"/>
  <c r="AR1352" i="26"/>
  <c r="AR1351" i="26"/>
  <c r="AR1350" i="26"/>
  <c r="AR1349" i="26"/>
  <c r="AR1348" i="26"/>
  <c r="AR1347" i="26"/>
  <c r="AR1346" i="26"/>
  <c r="AR1345" i="26"/>
  <c r="AR1344" i="26"/>
  <c r="AR1343" i="26"/>
  <c r="AR1342" i="26"/>
  <c r="AR1341" i="26"/>
  <c r="AR1340" i="26"/>
  <c r="AR1339" i="26"/>
  <c r="AR1338" i="26"/>
  <c r="AR1337" i="26"/>
  <c r="AR1336" i="26"/>
  <c r="AR1335" i="26"/>
  <c r="AR1334" i="26"/>
  <c r="AR1333" i="26"/>
  <c r="AR1332" i="26"/>
  <c r="AR1331" i="26"/>
  <c r="AR1330" i="26"/>
  <c r="AR1329" i="26"/>
  <c r="AB1328" i="26"/>
  <c r="AA1328" i="26"/>
  <c r="AR1326" i="26"/>
  <c r="AR1325" i="26"/>
  <c r="AR1324" i="26"/>
  <c r="AR1323" i="26"/>
  <c r="AR1322" i="26"/>
  <c r="AR1321" i="26"/>
  <c r="AR1320" i="26"/>
  <c r="AR1319" i="26"/>
  <c r="AR1318" i="26"/>
  <c r="AR1317" i="26"/>
  <c r="AR1316" i="26"/>
  <c r="AR1315" i="26"/>
  <c r="AR1314" i="26"/>
  <c r="AR1313" i="26"/>
  <c r="AR1312" i="26"/>
  <c r="AR1311" i="26"/>
  <c r="AR1310" i="26"/>
  <c r="AR1309" i="26"/>
  <c r="AR1308" i="26"/>
  <c r="AR1307" i="26"/>
  <c r="AR1306" i="26"/>
  <c r="AR1305" i="26"/>
  <c r="AR1304" i="26"/>
  <c r="AR1303" i="26"/>
  <c r="AR1302" i="26"/>
  <c r="AR1301" i="26"/>
  <c r="AR1300" i="26"/>
  <c r="AR1299" i="26"/>
  <c r="AR1298" i="26"/>
  <c r="AR1297" i="26"/>
  <c r="AB1296" i="26"/>
  <c r="AA1296" i="26"/>
  <c r="AR1294" i="26"/>
  <c r="AR1293" i="26"/>
  <c r="AR1292" i="26"/>
  <c r="AR1291" i="26"/>
  <c r="AR1290" i="26"/>
  <c r="AR1289" i="26"/>
  <c r="AR1288" i="26"/>
  <c r="AR1287" i="26"/>
  <c r="AR1286" i="26"/>
  <c r="AR1285" i="26"/>
  <c r="AR1284" i="26"/>
  <c r="AR1283" i="26"/>
  <c r="AR1282" i="26"/>
  <c r="AR1281" i="26"/>
  <c r="AR1280" i="26"/>
  <c r="AR1279" i="26"/>
  <c r="AR1278" i="26"/>
  <c r="AR1277" i="26"/>
  <c r="AR1276" i="26"/>
  <c r="AR1275" i="26"/>
  <c r="AR1274" i="26"/>
  <c r="AR1273" i="26"/>
  <c r="AR1272" i="26"/>
  <c r="AR1271" i="26"/>
  <c r="AR1270" i="26"/>
  <c r="AR1269" i="26"/>
  <c r="AR1268" i="26"/>
  <c r="AR1267" i="26"/>
  <c r="AR1266" i="26"/>
  <c r="AR1265" i="26"/>
  <c r="AB1264" i="26"/>
  <c r="AA1264" i="26"/>
  <c r="AR1262" i="26"/>
  <c r="AR1261" i="26"/>
  <c r="AR1260" i="26"/>
  <c r="AR1259" i="26"/>
  <c r="AR1258" i="26"/>
  <c r="AR1257" i="26"/>
  <c r="AR1256" i="26"/>
  <c r="AR1255" i="26"/>
  <c r="AR1254" i="26"/>
  <c r="AR1253" i="26"/>
  <c r="AR1252" i="26"/>
  <c r="AR1251" i="26"/>
  <c r="AR1250" i="26"/>
  <c r="AR1249" i="26"/>
  <c r="AR1248" i="26"/>
  <c r="AR1247" i="26"/>
  <c r="AR1246" i="26"/>
  <c r="AR1245" i="26"/>
  <c r="AR1244" i="26"/>
  <c r="AR1243" i="26"/>
  <c r="AR1242" i="26"/>
  <c r="AR1241" i="26"/>
  <c r="AR1240" i="26"/>
  <c r="AR1239" i="26"/>
  <c r="AR1238" i="26"/>
  <c r="AR1237" i="26"/>
  <c r="AR1236" i="26"/>
  <c r="AR1235" i="26"/>
  <c r="AR1234" i="26"/>
  <c r="AR1233" i="26"/>
  <c r="AB1232" i="26"/>
  <c r="AA1232" i="26"/>
  <c r="AR1230" i="26"/>
  <c r="AR1229" i="26"/>
  <c r="AR1228" i="26"/>
  <c r="AR1227" i="26"/>
  <c r="AR1226" i="26"/>
  <c r="AR1225" i="26"/>
  <c r="AR1224" i="26"/>
  <c r="AR1223" i="26"/>
  <c r="AR1222" i="26"/>
  <c r="AR1221" i="26"/>
  <c r="AR1220" i="26"/>
  <c r="AR1219" i="26"/>
  <c r="AR1218" i="26"/>
  <c r="AR1217" i="26"/>
  <c r="AR1216" i="26"/>
  <c r="AR1215" i="26"/>
  <c r="AR1214" i="26"/>
  <c r="AR1213" i="26"/>
  <c r="AR1212" i="26"/>
  <c r="AR1211" i="26"/>
  <c r="AR1210" i="26"/>
  <c r="AR1209" i="26"/>
  <c r="AR1208" i="26"/>
  <c r="AR1207" i="26"/>
  <c r="AR1206" i="26"/>
  <c r="AR1205" i="26"/>
  <c r="AR1204" i="26"/>
  <c r="AR1203" i="26"/>
  <c r="AR1202" i="26"/>
  <c r="AR1201" i="26"/>
  <c r="AB1200" i="26"/>
  <c r="AA1200" i="26"/>
  <c r="AR1198" i="26"/>
  <c r="AR1197" i="26"/>
  <c r="AR1196" i="26"/>
  <c r="AR1195" i="26"/>
  <c r="AR1194" i="26"/>
  <c r="AR1193" i="26"/>
  <c r="AR1192" i="26"/>
  <c r="AR1191" i="26"/>
  <c r="AR1190" i="26"/>
  <c r="AR1189" i="26"/>
  <c r="AR1188" i="26"/>
  <c r="AR1187" i="26"/>
  <c r="AR1186" i="26"/>
  <c r="AR1185" i="26"/>
  <c r="AR1184" i="26"/>
  <c r="AR1183" i="26"/>
  <c r="AR1182" i="26"/>
  <c r="AR1181" i="26"/>
  <c r="AR1180" i="26"/>
  <c r="AR1179" i="26"/>
  <c r="AR1178" i="26"/>
  <c r="AR1177" i="26"/>
  <c r="AR1176" i="26"/>
  <c r="AR1175" i="26"/>
  <c r="AR1174" i="26"/>
  <c r="AR1173" i="26"/>
  <c r="AR1172" i="26"/>
  <c r="AR1171" i="26"/>
  <c r="AR1170" i="26"/>
  <c r="AR1169" i="26"/>
  <c r="AB1168" i="26"/>
  <c r="AA1168" i="26"/>
  <c r="AR1166" i="26"/>
  <c r="AR1165" i="26"/>
  <c r="AR1164" i="26"/>
  <c r="AR1163" i="26"/>
  <c r="AR1162" i="26"/>
  <c r="AR1161" i="26"/>
  <c r="AR1160" i="26"/>
  <c r="AR1159" i="26"/>
  <c r="AR1158" i="26"/>
  <c r="AR1157" i="26"/>
  <c r="AR1156" i="26"/>
  <c r="AR1155" i="26"/>
  <c r="AR1154" i="26"/>
  <c r="AR1153" i="26"/>
  <c r="AR1152" i="26"/>
  <c r="AR1151" i="26"/>
  <c r="AR1150" i="26"/>
  <c r="AR1149" i="26"/>
  <c r="AR1148" i="26"/>
  <c r="AR1147" i="26"/>
  <c r="AR1146" i="26"/>
  <c r="AR1145" i="26"/>
  <c r="AR1144" i="26"/>
  <c r="AR1143" i="26"/>
  <c r="AR1142" i="26"/>
  <c r="AR1141" i="26"/>
  <c r="AR1140" i="26"/>
  <c r="AR1139" i="26"/>
  <c r="AR1138" i="26"/>
  <c r="AR1137" i="26"/>
  <c r="AB1136" i="26"/>
  <c r="AA1136" i="26"/>
  <c r="AR1134" i="26"/>
  <c r="AR1133" i="26"/>
  <c r="AR1132" i="26"/>
  <c r="AR1131" i="26"/>
  <c r="AR1130" i="26"/>
  <c r="AR1129" i="26"/>
  <c r="AR1128" i="26"/>
  <c r="AR1127" i="26"/>
  <c r="AR1126" i="26"/>
  <c r="AR1125" i="26"/>
  <c r="AR1124" i="26"/>
  <c r="AR1123" i="26"/>
  <c r="AR1122" i="26"/>
  <c r="AR1121" i="26"/>
  <c r="AR1120" i="26"/>
  <c r="AR1119" i="26"/>
  <c r="AR1118" i="26"/>
  <c r="AR1117" i="26"/>
  <c r="AR1116" i="26"/>
  <c r="AR1115" i="26"/>
  <c r="AR1114" i="26"/>
  <c r="AR1113" i="26"/>
  <c r="AR1112" i="26"/>
  <c r="AR1111" i="26"/>
  <c r="AR1110" i="26"/>
  <c r="AR1109" i="26"/>
  <c r="AR1108" i="26"/>
  <c r="AR1107" i="26"/>
  <c r="AR1106" i="26"/>
  <c r="AR1105" i="26"/>
  <c r="AB1104" i="26"/>
  <c r="AA1104" i="26"/>
  <c r="AR1102" i="26"/>
  <c r="AR1101" i="26"/>
  <c r="AR1100" i="26"/>
  <c r="AR1099" i="26"/>
  <c r="AR1098" i="26"/>
  <c r="AR1097" i="26"/>
  <c r="AR1096" i="26"/>
  <c r="AR1095" i="26"/>
  <c r="AR1094" i="26"/>
  <c r="AR1093" i="26"/>
  <c r="AR1092" i="26"/>
  <c r="AR1091" i="26"/>
  <c r="AR1090" i="26"/>
  <c r="AR1089" i="26"/>
  <c r="AR1088" i="26"/>
  <c r="AR1087" i="26"/>
  <c r="AR1086" i="26"/>
  <c r="AR1085" i="26"/>
  <c r="AR1084" i="26"/>
  <c r="AR1083" i="26"/>
  <c r="AR1082" i="26"/>
  <c r="AR1081" i="26"/>
  <c r="AR1080" i="26"/>
  <c r="AR1079" i="26"/>
  <c r="AR1078" i="26"/>
  <c r="AR1077" i="26"/>
  <c r="AR1076" i="26"/>
  <c r="AR1075" i="26"/>
  <c r="AR1074" i="26"/>
  <c r="AR1073" i="26"/>
  <c r="AB1072" i="26"/>
  <c r="AA1072" i="26"/>
  <c r="AR1070" i="26"/>
  <c r="AR1069" i="26"/>
  <c r="AR1068" i="26"/>
  <c r="AR1067" i="26"/>
  <c r="AR1066" i="26"/>
  <c r="AR1065" i="26"/>
  <c r="AR1064" i="26"/>
  <c r="AR1063" i="26"/>
  <c r="AR1062" i="26"/>
  <c r="AR1061" i="26"/>
  <c r="AR1060" i="26"/>
  <c r="AR1059" i="26"/>
  <c r="AR1058" i="26"/>
  <c r="AR1057" i="26"/>
  <c r="AR1056" i="26"/>
  <c r="AR1055" i="26"/>
  <c r="AR1054" i="26"/>
  <c r="AR1053" i="26"/>
  <c r="AR1052" i="26"/>
  <c r="AR1051" i="26"/>
  <c r="AR1050" i="26"/>
  <c r="AR1049" i="26"/>
  <c r="AR1048" i="26"/>
  <c r="AR1047" i="26"/>
  <c r="AR1046" i="26"/>
  <c r="AR1045" i="26"/>
  <c r="AR1044" i="26"/>
  <c r="AR1043" i="26"/>
  <c r="AR1042" i="26"/>
  <c r="AR1041" i="26"/>
  <c r="AB1040" i="26"/>
  <c r="AA1040" i="26"/>
  <c r="AR1038" i="26"/>
  <c r="AR1037" i="26"/>
  <c r="AR1036" i="26"/>
  <c r="AR1035" i="26"/>
  <c r="AR1034" i="26"/>
  <c r="AR1033" i="26"/>
  <c r="AR1032" i="26"/>
  <c r="AR1031" i="26"/>
  <c r="AR1030" i="26"/>
  <c r="AR1029" i="26"/>
  <c r="AR1028" i="26"/>
  <c r="AR1027" i="26"/>
  <c r="AR1026" i="26"/>
  <c r="AR1025" i="26"/>
  <c r="AR1024" i="26"/>
  <c r="AR1023" i="26"/>
  <c r="AR1022" i="26"/>
  <c r="AR1021" i="26"/>
  <c r="AR1020" i="26"/>
  <c r="AR1019" i="26"/>
  <c r="AR1018" i="26"/>
  <c r="AR1017" i="26"/>
  <c r="AR1016" i="26"/>
  <c r="AR1015" i="26"/>
  <c r="AR1014" i="26"/>
  <c r="AR1013" i="26"/>
  <c r="AR1012" i="26"/>
  <c r="AR1011" i="26"/>
  <c r="AR1010" i="26"/>
  <c r="AR1009" i="26"/>
  <c r="AB1008" i="26"/>
  <c r="AA1008" i="26"/>
  <c r="AR1006" i="26"/>
  <c r="AR1005" i="26"/>
  <c r="AR1004" i="26"/>
  <c r="AR1003" i="26"/>
  <c r="AR1002" i="26"/>
  <c r="AR1001" i="26"/>
  <c r="AR1000" i="26"/>
  <c r="AR999" i="26"/>
  <c r="AR998" i="26"/>
  <c r="AR997" i="26"/>
  <c r="AR996" i="26"/>
  <c r="AR995" i="26"/>
  <c r="AR994" i="26"/>
  <c r="AR993" i="26"/>
  <c r="AR992" i="26"/>
  <c r="AR991" i="26"/>
  <c r="AR990" i="26"/>
  <c r="AR989" i="26"/>
  <c r="AR988" i="26"/>
  <c r="AR987" i="26"/>
  <c r="AR986" i="26"/>
  <c r="AR985" i="26"/>
  <c r="AR984" i="26"/>
  <c r="AR983" i="26"/>
  <c r="AR982" i="26"/>
  <c r="AR981" i="26"/>
  <c r="AR980" i="26"/>
  <c r="AR979" i="26"/>
  <c r="AR978" i="26"/>
  <c r="AR977" i="26"/>
  <c r="AB976" i="26"/>
  <c r="AA976" i="26"/>
  <c r="AR974" i="26"/>
  <c r="AR973" i="26"/>
  <c r="AR972" i="26"/>
  <c r="AR971" i="26"/>
  <c r="AR970" i="26"/>
  <c r="AR969" i="26"/>
  <c r="AR968" i="26"/>
  <c r="AR967" i="26"/>
  <c r="AR966" i="26"/>
  <c r="AR965" i="26"/>
  <c r="AR964" i="26"/>
  <c r="AR963" i="26"/>
  <c r="AR962" i="26"/>
  <c r="AR961" i="26"/>
  <c r="AR960" i="26"/>
  <c r="AR959" i="26"/>
  <c r="AR958" i="26"/>
  <c r="AR957" i="26"/>
  <c r="AR956" i="26"/>
  <c r="AR955" i="26"/>
  <c r="AR954" i="26"/>
  <c r="AR953" i="26"/>
  <c r="AR952" i="26"/>
  <c r="AR951" i="26"/>
  <c r="AR950" i="26"/>
  <c r="AR949" i="26"/>
  <c r="AR948" i="26"/>
  <c r="AR947" i="26"/>
  <c r="AR946" i="26"/>
  <c r="AR945" i="26"/>
  <c r="AB944" i="26"/>
  <c r="AA944" i="26"/>
  <c r="AR942" i="26"/>
  <c r="AR941" i="26"/>
  <c r="AR940" i="26"/>
  <c r="AR939" i="26"/>
  <c r="AR938" i="26"/>
  <c r="AR937" i="26"/>
  <c r="AR936" i="26"/>
  <c r="AR935" i="26"/>
  <c r="AR934" i="26"/>
  <c r="AR933" i="26"/>
  <c r="AR932" i="26"/>
  <c r="AR931" i="26"/>
  <c r="AR930" i="26"/>
  <c r="AR929" i="26"/>
  <c r="AR928" i="26"/>
  <c r="AR927" i="26"/>
  <c r="AR926" i="26"/>
  <c r="AR925" i="26"/>
  <c r="AR924" i="26"/>
  <c r="AR923" i="26"/>
  <c r="AR922" i="26"/>
  <c r="AR921" i="26"/>
  <c r="AR920" i="26"/>
  <c r="AR919" i="26"/>
  <c r="AR918" i="26"/>
  <c r="AR917" i="26"/>
  <c r="AR916" i="26"/>
  <c r="AR915" i="26"/>
  <c r="AR914" i="26"/>
  <c r="AR913" i="26"/>
  <c r="AB912" i="26"/>
  <c r="AA912" i="26"/>
  <c r="AR910" i="26"/>
  <c r="AR909" i="26"/>
  <c r="AR908" i="26"/>
  <c r="AR907" i="26"/>
  <c r="AR906" i="26"/>
  <c r="AR905" i="26"/>
  <c r="AR904" i="26"/>
  <c r="AR903" i="26"/>
  <c r="AR902" i="26"/>
  <c r="AR901" i="26"/>
  <c r="AR900" i="26"/>
  <c r="AR899" i="26"/>
  <c r="AR898" i="26"/>
  <c r="AR897" i="26"/>
  <c r="AR896" i="26"/>
  <c r="AR895" i="26"/>
  <c r="AR894" i="26"/>
  <c r="AR893" i="26"/>
  <c r="AR892" i="26"/>
  <c r="AR891" i="26"/>
  <c r="AR890" i="26"/>
  <c r="AR889" i="26"/>
  <c r="AR888" i="26"/>
  <c r="AR887" i="26"/>
  <c r="AR886" i="26"/>
  <c r="AR885" i="26"/>
  <c r="AR884" i="26"/>
  <c r="AR883" i="26"/>
  <c r="AR882" i="26"/>
  <c r="AR881" i="26"/>
  <c r="AB880" i="26"/>
  <c r="AA880" i="26"/>
  <c r="AR878" i="26"/>
  <c r="AR877" i="26"/>
  <c r="AR876" i="26"/>
  <c r="AR875" i="26"/>
  <c r="AR874" i="26"/>
  <c r="AR873" i="26"/>
  <c r="AR872" i="26"/>
  <c r="AR871" i="26"/>
  <c r="AR870" i="26"/>
  <c r="AR869" i="26"/>
  <c r="AR868" i="26"/>
  <c r="AR867" i="26"/>
  <c r="AR866" i="26"/>
  <c r="AR865" i="26"/>
  <c r="AR864" i="26"/>
  <c r="AR863" i="26"/>
  <c r="AR862" i="26"/>
  <c r="AR861" i="26"/>
  <c r="AR860" i="26"/>
  <c r="AR859" i="26"/>
  <c r="AR858" i="26"/>
  <c r="AR857" i="26"/>
  <c r="AR856" i="26"/>
  <c r="AR855" i="26"/>
  <c r="AR854" i="26"/>
  <c r="AR853" i="26"/>
  <c r="AR852" i="26"/>
  <c r="AR851" i="26"/>
  <c r="AR850" i="26"/>
  <c r="AR849" i="26"/>
  <c r="AB848" i="26"/>
  <c r="AA848" i="26"/>
  <c r="AR846" i="26"/>
  <c r="AR845" i="26"/>
  <c r="AR844" i="26"/>
  <c r="AR843" i="26"/>
  <c r="AR842" i="26"/>
  <c r="AR841" i="26"/>
  <c r="AR840" i="26"/>
  <c r="AR839" i="26"/>
  <c r="AR838" i="26"/>
  <c r="AR837" i="26"/>
  <c r="AR836" i="26"/>
  <c r="AR835" i="26"/>
  <c r="AR834" i="26"/>
  <c r="AR833" i="26"/>
  <c r="AR832" i="26"/>
  <c r="AR831" i="26"/>
  <c r="AR830" i="26"/>
  <c r="AR829" i="26"/>
  <c r="AR828" i="26"/>
  <c r="AR827" i="26"/>
  <c r="AR826" i="26"/>
  <c r="AR825" i="26"/>
  <c r="AR824" i="26"/>
  <c r="AR823" i="26"/>
  <c r="AR822" i="26"/>
  <c r="AR821" i="26"/>
  <c r="AR820" i="26"/>
  <c r="AR819" i="26"/>
  <c r="AR818" i="26"/>
  <c r="AR817" i="26"/>
  <c r="AB816" i="26"/>
  <c r="AA816" i="26"/>
  <c r="AR814" i="26"/>
  <c r="AR813" i="26"/>
  <c r="AR812" i="26"/>
  <c r="AR811" i="26"/>
  <c r="AR810" i="26"/>
  <c r="AR809" i="26"/>
  <c r="AR808" i="26"/>
  <c r="AR807" i="26"/>
  <c r="AR806" i="26"/>
  <c r="AR805" i="26"/>
  <c r="AR804" i="26"/>
  <c r="AR803" i="26"/>
  <c r="AR802" i="26"/>
  <c r="AR801" i="26"/>
  <c r="AR800" i="26"/>
  <c r="AR799" i="26"/>
  <c r="AR798" i="26"/>
  <c r="AR797" i="26"/>
  <c r="AR796" i="26"/>
  <c r="AR795" i="26"/>
  <c r="AR794" i="26"/>
  <c r="AR793" i="26"/>
  <c r="AR792" i="26"/>
  <c r="AR791" i="26"/>
  <c r="AR790" i="26"/>
  <c r="AR789" i="26"/>
  <c r="AR788" i="26"/>
  <c r="AR787" i="26"/>
  <c r="AR786" i="26"/>
  <c r="AR785" i="26"/>
  <c r="AB784" i="26"/>
  <c r="AA784" i="26"/>
  <c r="AR782" i="26"/>
  <c r="AR781" i="26"/>
  <c r="AR780" i="26"/>
  <c r="AR779" i="26"/>
  <c r="AR778" i="26"/>
  <c r="AR777" i="26"/>
  <c r="AR776" i="26"/>
  <c r="AR775" i="26"/>
  <c r="AR774" i="26"/>
  <c r="AR773" i="26"/>
  <c r="AR772" i="26"/>
  <c r="AR771" i="26"/>
  <c r="AR770" i="26"/>
  <c r="AR769" i="26"/>
  <c r="AR768" i="26"/>
  <c r="AR767" i="26"/>
  <c r="AR766" i="26"/>
  <c r="AR765" i="26"/>
  <c r="AR764" i="26"/>
  <c r="AR763" i="26"/>
  <c r="AR762" i="26"/>
  <c r="AR761" i="26"/>
  <c r="AR760" i="26"/>
  <c r="AR759" i="26"/>
  <c r="AR758" i="26"/>
  <c r="AR757" i="26"/>
  <c r="AR756" i="26"/>
  <c r="AR755" i="26"/>
  <c r="AR754" i="26"/>
  <c r="AR753" i="26"/>
  <c r="AB752" i="26"/>
  <c r="AA752" i="26"/>
  <c r="AR750" i="26"/>
  <c r="AR749" i="26"/>
  <c r="AR748" i="26"/>
  <c r="AR747" i="26"/>
  <c r="AR746" i="26"/>
  <c r="AR745" i="26"/>
  <c r="AR744" i="26"/>
  <c r="AR743" i="26"/>
  <c r="AR742" i="26"/>
  <c r="AR741" i="26"/>
  <c r="AR740" i="26"/>
  <c r="AR739" i="26"/>
  <c r="AR738" i="26"/>
  <c r="AR737" i="26"/>
  <c r="AR736" i="26"/>
  <c r="AR735" i="26"/>
  <c r="AR734" i="26"/>
  <c r="AR733" i="26"/>
  <c r="AR732" i="26"/>
  <c r="AR731" i="26"/>
  <c r="AR730" i="26"/>
  <c r="AR729" i="26"/>
  <c r="AR728" i="26"/>
  <c r="AR727" i="26"/>
  <c r="AR726" i="26"/>
  <c r="AR725" i="26"/>
  <c r="AR724" i="26"/>
  <c r="AR723" i="26"/>
  <c r="AR722" i="26"/>
  <c r="AR721" i="26"/>
  <c r="AB720" i="26"/>
  <c r="AA720" i="26"/>
  <c r="AR713" i="26"/>
  <c r="AR712" i="26"/>
  <c r="AR711" i="26"/>
  <c r="AR710" i="26"/>
  <c r="AR709" i="26"/>
  <c r="AR708" i="26"/>
  <c r="AR707" i="26"/>
  <c r="AR706" i="26"/>
  <c r="AR705" i="26"/>
  <c r="AR704" i="26"/>
  <c r="AR703" i="26"/>
  <c r="AR702" i="26"/>
  <c r="AR701" i="26"/>
  <c r="AR700" i="26"/>
  <c r="AR699" i="26"/>
  <c r="AR698" i="26"/>
  <c r="AR697" i="26"/>
  <c r="AR696" i="26"/>
  <c r="AR695" i="26"/>
  <c r="AR694" i="26"/>
  <c r="AR693" i="26"/>
  <c r="AR692" i="26"/>
  <c r="AR691" i="26"/>
  <c r="AR690" i="26"/>
  <c r="AR689" i="26"/>
  <c r="AR688" i="26"/>
  <c r="AR687" i="26"/>
  <c r="AR686" i="26"/>
  <c r="AR685" i="26"/>
  <c r="AR684" i="26"/>
  <c r="AB683" i="26"/>
  <c r="AA683" i="26"/>
  <c r="AR681" i="26"/>
  <c r="AR680" i="26"/>
  <c r="AR679" i="26"/>
  <c r="AR678" i="26"/>
  <c r="AR677" i="26"/>
  <c r="AR676" i="26"/>
  <c r="AR675" i="26"/>
  <c r="AR674" i="26"/>
  <c r="AR673" i="26"/>
  <c r="AR672" i="26"/>
  <c r="AR671" i="26"/>
  <c r="AR670" i="26"/>
  <c r="AR669" i="26"/>
  <c r="AR668" i="26"/>
  <c r="AR667" i="26"/>
  <c r="AR666" i="26"/>
  <c r="AR665" i="26"/>
  <c r="AR664" i="26"/>
  <c r="AR663" i="26"/>
  <c r="AR662" i="26"/>
  <c r="AR661" i="26"/>
  <c r="AR660" i="26"/>
  <c r="AR659" i="26"/>
  <c r="AR658" i="26"/>
  <c r="AR657" i="26"/>
  <c r="AR656" i="26"/>
  <c r="AR655" i="26"/>
  <c r="AR654" i="26"/>
  <c r="AR653" i="26"/>
  <c r="AR652" i="26"/>
  <c r="AB651" i="26"/>
  <c r="AA651" i="26"/>
  <c r="AR649" i="26"/>
  <c r="AR648" i="26"/>
  <c r="AR647" i="26"/>
  <c r="AR646" i="26"/>
  <c r="AR645" i="26"/>
  <c r="AR644" i="26"/>
  <c r="AR643" i="26"/>
  <c r="AR642" i="26"/>
  <c r="AR641" i="26"/>
  <c r="AR640" i="26"/>
  <c r="AR639" i="26"/>
  <c r="AR638" i="26"/>
  <c r="AR637" i="26"/>
  <c r="AR636" i="26"/>
  <c r="AR635" i="26"/>
  <c r="AR634" i="26"/>
  <c r="AR633" i="26"/>
  <c r="AR632" i="26"/>
  <c r="AR631" i="26"/>
  <c r="AR630" i="26"/>
  <c r="AR629" i="26"/>
  <c r="AR628" i="26"/>
  <c r="AR627" i="26"/>
  <c r="AR626" i="26"/>
  <c r="AR625" i="26"/>
  <c r="AR624" i="26"/>
  <c r="AR623" i="26"/>
  <c r="AR622" i="26"/>
  <c r="AR621" i="26"/>
  <c r="AR620" i="26"/>
  <c r="AB619" i="26"/>
  <c r="AA619" i="26"/>
  <c r="AR617" i="26"/>
  <c r="AR616" i="26"/>
  <c r="AR615" i="26"/>
  <c r="AR614" i="26"/>
  <c r="AR613" i="26"/>
  <c r="AR612" i="26"/>
  <c r="AR611" i="26"/>
  <c r="AR610" i="26"/>
  <c r="AR609" i="26"/>
  <c r="AR608" i="26"/>
  <c r="AR607" i="26"/>
  <c r="AR606" i="26"/>
  <c r="AR605" i="26"/>
  <c r="AR604" i="26"/>
  <c r="AR603" i="26"/>
  <c r="AR602" i="26"/>
  <c r="AR601" i="26"/>
  <c r="AR600" i="26"/>
  <c r="AR599" i="26"/>
  <c r="AR598" i="26"/>
  <c r="AR597" i="26"/>
  <c r="AR596" i="26"/>
  <c r="AR595" i="26"/>
  <c r="AR594" i="26"/>
  <c r="AR593" i="26"/>
  <c r="AR592" i="26"/>
  <c r="AR591" i="26"/>
  <c r="AR590" i="26"/>
  <c r="AR589" i="26"/>
  <c r="AR588" i="26"/>
  <c r="AB587" i="26"/>
  <c r="AA587" i="26"/>
  <c r="AR585" i="26"/>
  <c r="AR584" i="26"/>
  <c r="AR583" i="26"/>
  <c r="AR582" i="26"/>
  <c r="AR581" i="26"/>
  <c r="AR580" i="26"/>
  <c r="AR579" i="26"/>
  <c r="AR578" i="26"/>
  <c r="AR577" i="26"/>
  <c r="AR576" i="26"/>
  <c r="AR575" i="26"/>
  <c r="AR574" i="26"/>
  <c r="AR573" i="26"/>
  <c r="AR572" i="26"/>
  <c r="AR571" i="26"/>
  <c r="AR570" i="26"/>
  <c r="AR569" i="26"/>
  <c r="AR568" i="26"/>
  <c r="AR567" i="26"/>
  <c r="AR566" i="26"/>
  <c r="AR565" i="26"/>
  <c r="AR564" i="26"/>
  <c r="AR563" i="26"/>
  <c r="AR562" i="26"/>
  <c r="AR561" i="26"/>
  <c r="AR560" i="26"/>
  <c r="AR559" i="26"/>
  <c r="AR558" i="26"/>
  <c r="AR557" i="26"/>
  <c r="AR556" i="26"/>
  <c r="AB555" i="26"/>
  <c r="AA555" i="26"/>
  <c r="AR553" i="26"/>
  <c r="AR552" i="26"/>
  <c r="AR551" i="26"/>
  <c r="AR550" i="26"/>
  <c r="AR549" i="26"/>
  <c r="AR548" i="26"/>
  <c r="AR547" i="26"/>
  <c r="AR546" i="26"/>
  <c r="AR545" i="26"/>
  <c r="AR544" i="26"/>
  <c r="AR543" i="26"/>
  <c r="AR542" i="26"/>
  <c r="AR541" i="26"/>
  <c r="AR540" i="26"/>
  <c r="AR539" i="26"/>
  <c r="AR538" i="26"/>
  <c r="AR537" i="26"/>
  <c r="AR536" i="26"/>
  <c r="AR535" i="26"/>
  <c r="AR534" i="26"/>
  <c r="AR533" i="26"/>
  <c r="AR532" i="26"/>
  <c r="AR531" i="26"/>
  <c r="AR530" i="26"/>
  <c r="AR529" i="26"/>
  <c r="AR528" i="26"/>
  <c r="AR527" i="26"/>
  <c r="AR526" i="26"/>
  <c r="AR525" i="26"/>
  <c r="AR524" i="26"/>
  <c r="AB523" i="26"/>
  <c r="AA523" i="26"/>
  <c r="AR521" i="26"/>
  <c r="AR520" i="26"/>
  <c r="AR519" i="26"/>
  <c r="AR518" i="26"/>
  <c r="AR517" i="26"/>
  <c r="AR516" i="26"/>
  <c r="AR515" i="26"/>
  <c r="AR514" i="26"/>
  <c r="AR513" i="26"/>
  <c r="AR512" i="26"/>
  <c r="AR511" i="26"/>
  <c r="AR510" i="26"/>
  <c r="AR509" i="26"/>
  <c r="AR508" i="26"/>
  <c r="AR507" i="26"/>
  <c r="AR506" i="26"/>
  <c r="AR505" i="26"/>
  <c r="AR504" i="26"/>
  <c r="AR503" i="26"/>
  <c r="AR502" i="26"/>
  <c r="AR501" i="26"/>
  <c r="AR500" i="26"/>
  <c r="AR499" i="26"/>
  <c r="AR498" i="26"/>
  <c r="AR497" i="26"/>
  <c r="AR496" i="26"/>
  <c r="AR495" i="26"/>
  <c r="AR494" i="26"/>
  <c r="AR493" i="26"/>
  <c r="AR492" i="26"/>
  <c r="AB491" i="26"/>
  <c r="AA491" i="26"/>
  <c r="AR489" i="26"/>
  <c r="AR488" i="26"/>
  <c r="AR487" i="26"/>
  <c r="AR486" i="26"/>
  <c r="AR485" i="26"/>
  <c r="AR484" i="26"/>
  <c r="AR483" i="26"/>
  <c r="AR482" i="26"/>
  <c r="AR481" i="26"/>
  <c r="AR480" i="26"/>
  <c r="AR479" i="26"/>
  <c r="AR478" i="26"/>
  <c r="AR477" i="26"/>
  <c r="AR476" i="26"/>
  <c r="AR475" i="26"/>
  <c r="AR474" i="26"/>
  <c r="AR473" i="26"/>
  <c r="AR472" i="26"/>
  <c r="AR471" i="26"/>
  <c r="AR470" i="26"/>
  <c r="AR469" i="26"/>
  <c r="AR468" i="26"/>
  <c r="AR467" i="26"/>
  <c r="AR466" i="26"/>
  <c r="AR465" i="26"/>
  <c r="AR464" i="26"/>
  <c r="AR463" i="26"/>
  <c r="AR462" i="26"/>
  <c r="AR461" i="26"/>
  <c r="AR460" i="26"/>
  <c r="AB459" i="26"/>
  <c r="AA459" i="26"/>
  <c r="AR457" i="26"/>
  <c r="AR456" i="26"/>
  <c r="AR455" i="26"/>
  <c r="AR454" i="26"/>
  <c r="AR453" i="26"/>
  <c r="AR452" i="26"/>
  <c r="AR451" i="26"/>
  <c r="AR450" i="26"/>
  <c r="AR449" i="26"/>
  <c r="AR448" i="26"/>
  <c r="AR447" i="26"/>
  <c r="AR446" i="26"/>
  <c r="AR445" i="26"/>
  <c r="AR444" i="26"/>
  <c r="AR443" i="26"/>
  <c r="AR442" i="26"/>
  <c r="AR441" i="26"/>
  <c r="AR440" i="26"/>
  <c r="AR439" i="26"/>
  <c r="AR438" i="26"/>
  <c r="AR437" i="26"/>
  <c r="AR436" i="26"/>
  <c r="AR435" i="26"/>
  <c r="AR434" i="26"/>
  <c r="AR433" i="26"/>
  <c r="AR432" i="26"/>
  <c r="AR431" i="26"/>
  <c r="AR430" i="26"/>
  <c r="AR429" i="26"/>
  <c r="AR428" i="26"/>
  <c r="AB427" i="26"/>
  <c r="AA427" i="26"/>
  <c r="AR425" i="26"/>
  <c r="AR424" i="26"/>
  <c r="AR423" i="26"/>
  <c r="AR422" i="26"/>
  <c r="AR421" i="26"/>
  <c r="AR420" i="26"/>
  <c r="AR419" i="26"/>
  <c r="AR418" i="26"/>
  <c r="AR417" i="26"/>
  <c r="AR416" i="26"/>
  <c r="AR415" i="26"/>
  <c r="AR414" i="26"/>
  <c r="AR413" i="26"/>
  <c r="AR412" i="26"/>
  <c r="AR411" i="26"/>
  <c r="AR410" i="26"/>
  <c r="AR409" i="26"/>
  <c r="AR408" i="26"/>
  <c r="AR407" i="26"/>
  <c r="AR406" i="26"/>
  <c r="AR405" i="26"/>
  <c r="AR404" i="26"/>
  <c r="AR403" i="26"/>
  <c r="AR402" i="26"/>
  <c r="AR401" i="26"/>
  <c r="AR400" i="26"/>
  <c r="AR399" i="26"/>
  <c r="AR398" i="26"/>
  <c r="AR397" i="26"/>
  <c r="AR396" i="26"/>
  <c r="AB395" i="26"/>
  <c r="AA395" i="26"/>
  <c r="AR393" i="26"/>
  <c r="AR392" i="26"/>
  <c r="AR391" i="26"/>
  <c r="AR390" i="26"/>
  <c r="AR389" i="26"/>
  <c r="AR388" i="26"/>
  <c r="AR387" i="26"/>
  <c r="AR386" i="26"/>
  <c r="AR385" i="26"/>
  <c r="AR384" i="26"/>
  <c r="AR383" i="26"/>
  <c r="AR382" i="26"/>
  <c r="AR381" i="26"/>
  <c r="AR380" i="26"/>
  <c r="AR379" i="26"/>
  <c r="AR378" i="26"/>
  <c r="AR377" i="26"/>
  <c r="AR376" i="26"/>
  <c r="AR375" i="26"/>
  <c r="AR374" i="26"/>
  <c r="AR373" i="26"/>
  <c r="AR372" i="26"/>
  <c r="AR371" i="26"/>
  <c r="AR370" i="26"/>
  <c r="AR369" i="26"/>
  <c r="AR368" i="26"/>
  <c r="AR367" i="26"/>
  <c r="AR366" i="26"/>
  <c r="AR365" i="26"/>
  <c r="AR364" i="26"/>
  <c r="AB363" i="26"/>
  <c r="AA363" i="26"/>
  <c r="AR361" i="26"/>
  <c r="AR360" i="26"/>
  <c r="AR359" i="26"/>
  <c r="AR358" i="26"/>
  <c r="AR357" i="26"/>
  <c r="AR356" i="26"/>
  <c r="AR355" i="26"/>
  <c r="AR354" i="26"/>
  <c r="AR353" i="26"/>
  <c r="AR352" i="26"/>
  <c r="AR351" i="26"/>
  <c r="AR350" i="26"/>
  <c r="AR349" i="26"/>
  <c r="AR348" i="26"/>
  <c r="AR347" i="26"/>
  <c r="AR346" i="26"/>
  <c r="AR345" i="26"/>
  <c r="AR344" i="26"/>
  <c r="AR343" i="26"/>
  <c r="AR342" i="26"/>
  <c r="AR341" i="26"/>
  <c r="AR340" i="26"/>
  <c r="AR339" i="26"/>
  <c r="AR338" i="26"/>
  <c r="AR337" i="26"/>
  <c r="AR336" i="26"/>
  <c r="AR335" i="26"/>
  <c r="AR334" i="26"/>
  <c r="AR333" i="26"/>
  <c r="AR332" i="26"/>
  <c r="AB331" i="26"/>
  <c r="AA331" i="26"/>
  <c r="AR329" i="26"/>
  <c r="AR328" i="26"/>
  <c r="AR327" i="26"/>
  <c r="AR326" i="26"/>
  <c r="AR325" i="26"/>
  <c r="AR324" i="26"/>
  <c r="AR323" i="26"/>
  <c r="AR322" i="26"/>
  <c r="AR321" i="26"/>
  <c r="AR320" i="26"/>
  <c r="AR319" i="26"/>
  <c r="AR318" i="26"/>
  <c r="AR317" i="26"/>
  <c r="AR316" i="26"/>
  <c r="AR315" i="26"/>
  <c r="AR314" i="26"/>
  <c r="AR313" i="26"/>
  <c r="AR312" i="26"/>
  <c r="AR311" i="26"/>
  <c r="AR310" i="26"/>
  <c r="AR309" i="26"/>
  <c r="AR308" i="26"/>
  <c r="AR307" i="26"/>
  <c r="AR306" i="26"/>
  <c r="AR305" i="26"/>
  <c r="AR304" i="26"/>
  <c r="AR303" i="26"/>
  <c r="AR302" i="26"/>
  <c r="AR301" i="26"/>
  <c r="AR300" i="26"/>
  <c r="AB299" i="26"/>
  <c r="AA299" i="26"/>
  <c r="AR297" i="26"/>
  <c r="AR296" i="26"/>
  <c r="AR295" i="26"/>
  <c r="AR294" i="26"/>
  <c r="AR293" i="26"/>
  <c r="AR292" i="26"/>
  <c r="AR291" i="26"/>
  <c r="AR290" i="26"/>
  <c r="AR289" i="26"/>
  <c r="AR288" i="26"/>
  <c r="AR287" i="26"/>
  <c r="AR286" i="26"/>
  <c r="AR285" i="26"/>
  <c r="AR284" i="26"/>
  <c r="AR283" i="26"/>
  <c r="AR282" i="26"/>
  <c r="AR281" i="26"/>
  <c r="AR280" i="26"/>
  <c r="AR279" i="26"/>
  <c r="AR278" i="26"/>
  <c r="AR277" i="26"/>
  <c r="AR276" i="26"/>
  <c r="AR275" i="26"/>
  <c r="AR274" i="26"/>
  <c r="AR273" i="26"/>
  <c r="AR272" i="26"/>
  <c r="AR271" i="26"/>
  <c r="AR270" i="26"/>
  <c r="AR269" i="26"/>
  <c r="AR268" i="26"/>
  <c r="AB267" i="26"/>
  <c r="AA267" i="26"/>
  <c r="AR265" i="26"/>
  <c r="AR264" i="26"/>
  <c r="AR263" i="26"/>
  <c r="AR262" i="26"/>
  <c r="AR261" i="26"/>
  <c r="AR260" i="26"/>
  <c r="AR259" i="26"/>
  <c r="AR258" i="26"/>
  <c r="AR257" i="26"/>
  <c r="AR256" i="26"/>
  <c r="AR255" i="26"/>
  <c r="AR254" i="26"/>
  <c r="AR253" i="26"/>
  <c r="AR252" i="26"/>
  <c r="AR251" i="26"/>
  <c r="AR250" i="26"/>
  <c r="AR249" i="26"/>
  <c r="AR248" i="26"/>
  <c r="AR247" i="26"/>
  <c r="AR246" i="26"/>
  <c r="AR245" i="26"/>
  <c r="AR244" i="26"/>
  <c r="AR243" i="26"/>
  <c r="AR242" i="26"/>
  <c r="AR241" i="26"/>
  <c r="AR240" i="26"/>
  <c r="AR239" i="26"/>
  <c r="AR238" i="26"/>
  <c r="AR237" i="26"/>
  <c r="AR236" i="26"/>
  <c r="AB235" i="26"/>
  <c r="AA235" i="26"/>
  <c r="AR233" i="26"/>
  <c r="AR232" i="26"/>
  <c r="AR231" i="26"/>
  <c r="AR230" i="26"/>
  <c r="AR229" i="26"/>
  <c r="AR228" i="26"/>
  <c r="AR227" i="26"/>
  <c r="AR226" i="26"/>
  <c r="AR225" i="26"/>
  <c r="AR224" i="26"/>
  <c r="AR223" i="26"/>
  <c r="AR222" i="26"/>
  <c r="AR221" i="26"/>
  <c r="AR220" i="26"/>
  <c r="AR219" i="26"/>
  <c r="AR218" i="26"/>
  <c r="AR217" i="26"/>
  <c r="AR216" i="26"/>
  <c r="AR215" i="26"/>
  <c r="AR214" i="26"/>
  <c r="AR213" i="26"/>
  <c r="AR212" i="26"/>
  <c r="AR211" i="26"/>
  <c r="AR210" i="26"/>
  <c r="AR209" i="26"/>
  <c r="AR208" i="26"/>
  <c r="AR207" i="26"/>
  <c r="AR206" i="26"/>
  <c r="AR205" i="26"/>
  <c r="AR204" i="26"/>
  <c r="AB203" i="26"/>
  <c r="AA203" i="26"/>
  <c r="AR201" i="26"/>
  <c r="AR200" i="26"/>
  <c r="AR199" i="26"/>
  <c r="AR198" i="26"/>
  <c r="AR197" i="26"/>
  <c r="AR196" i="26"/>
  <c r="AR195" i="26"/>
  <c r="AR194" i="26"/>
  <c r="AR193" i="26"/>
  <c r="AR192" i="26"/>
  <c r="AR191" i="26"/>
  <c r="AR190" i="26"/>
  <c r="AR189" i="26"/>
  <c r="AR188" i="26"/>
  <c r="AR187" i="26"/>
  <c r="AR186" i="26"/>
  <c r="AR185" i="26"/>
  <c r="AR184" i="26"/>
  <c r="AR183" i="26"/>
  <c r="AR182" i="26"/>
  <c r="AR181" i="26"/>
  <c r="AR180" i="26"/>
  <c r="AR179" i="26"/>
  <c r="AR178" i="26"/>
  <c r="AR177" i="26"/>
  <c r="AR176" i="26"/>
  <c r="AR175" i="26"/>
  <c r="AR174" i="26"/>
  <c r="AR173" i="26"/>
  <c r="AR172" i="26"/>
  <c r="AB171" i="26"/>
  <c r="AA171" i="26"/>
  <c r="AR169" i="26"/>
  <c r="AR168" i="26"/>
  <c r="AR167" i="26"/>
  <c r="AR166" i="26"/>
  <c r="AR165" i="26"/>
  <c r="AR164" i="26"/>
  <c r="AR163" i="26"/>
  <c r="AR162" i="26"/>
  <c r="AR161" i="26"/>
  <c r="AR160" i="26"/>
  <c r="AR159" i="26"/>
  <c r="AR158" i="26"/>
  <c r="AR157" i="26"/>
  <c r="AR156" i="26"/>
  <c r="AR155" i="26"/>
  <c r="AR154" i="26"/>
  <c r="AR153" i="26"/>
  <c r="AR152" i="26"/>
  <c r="AR151" i="26"/>
  <c r="AR150" i="26"/>
  <c r="AR149" i="26"/>
  <c r="AR148" i="26"/>
  <c r="AR147" i="26"/>
  <c r="AR146" i="26"/>
  <c r="AR145" i="26"/>
  <c r="AR144" i="26"/>
  <c r="AR143" i="26"/>
  <c r="AR142" i="26"/>
  <c r="AR141" i="26"/>
  <c r="AR140" i="26"/>
  <c r="AB139" i="26"/>
  <c r="AA139" i="26"/>
  <c r="AR137" i="26"/>
  <c r="AR136" i="26"/>
  <c r="AR135" i="26"/>
  <c r="AR134" i="26"/>
  <c r="AR133" i="26"/>
  <c r="AR132" i="26"/>
  <c r="AR131" i="26"/>
  <c r="AR130" i="26"/>
  <c r="AR129" i="26"/>
  <c r="AR128" i="26"/>
  <c r="AR127" i="26"/>
  <c r="AR126" i="26"/>
  <c r="AR125" i="26"/>
  <c r="AR124" i="26"/>
  <c r="AR123" i="26"/>
  <c r="AR122" i="26"/>
  <c r="AR121" i="26"/>
  <c r="AR120" i="26"/>
  <c r="AR119" i="26"/>
  <c r="AR118" i="26"/>
  <c r="AR117" i="26"/>
  <c r="AR116" i="26"/>
  <c r="AR115" i="26"/>
  <c r="AR114" i="26"/>
  <c r="AR113" i="26"/>
  <c r="AR112" i="26"/>
  <c r="AR111" i="26"/>
  <c r="AR110" i="26"/>
  <c r="AR109" i="26"/>
  <c r="AR108" i="26"/>
  <c r="AB107" i="26"/>
  <c r="AA107" i="26"/>
  <c r="AR41" i="26"/>
  <c r="AR40" i="26"/>
  <c r="AR39" i="26"/>
  <c r="AR38" i="26"/>
  <c r="AR37" i="26"/>
  <c r="AR36" i="26"/>
  <c r="AR35" i="26"/>
  <c r="AR34" i="26"/>
  <c r="AR33" i="26"/>
  <c r="AR32" i="26"/>
  <c r="AR31" i="26"/>
  <c r="AR30" i="26"/>
  <c r="AR29" i="26"/>
  <c r="AR28" i="26"/>
  <c r="AR27" i="26"/>
  <c r="AR26" i="26"/>
  <c r="AR25" i="26"/>
  <c r="AR24" i="26"/>
  <c r="AR23" i="26"/>
  <c r="AR22" i="26"/>
  <c r="AR21" i="26"/>
  <c r="AR20" i="26"/>
  <c r="AR19" i="26"/>
  <c r="AR18" i="26"/>
  <c r="AR17" i="26"/>
  <c r="AR16" i="26"/>
  <c r="AR15" i="26"/>
  <c r="AR14" i="26"/>
  <c r="AB11" i="26" s="1"/>
  <c r="AR13" i="26"/>
  <c r="AR12" i="26"/>
  <c r="AA11" i="26"/>
  <c r="E1328" i="26"/>
  <c r="D1328" i="26"/>
  <c r="E1296" i="26"/>
  <c r="X1302" i="26" s="1"/>
  <c r="D1296" i="26"/>
  <c r="E1264" i="26"/>
  <c r="D1264" i="26"/>
  <c r="E1232" i="26"/>
  <c r="D1232" i="26"/>
  <c r="E1200" i="26"/>
  <c r="D1200" i="26"/>
  <c r="E1168" i="26"/>
  <c r="X1174" i="26" s="1"/>
  <c r="D1168" i="26"/>
  <c r="X1171" i="26" s="1"/>
  <c r="E1136" i="26"/>
  <c r="D1136" i="26"/>
  <c r="E1104" i="26"/>
  <c r="X1110" i="26" s="1"/>
  <c r="D1104" i="26"/>
  <c r="E1072" i="26"/>
  <c r="D1072" i="26"/>
  <c r="E1040" i="26"/>
  <c r="D1040" i="26"/>
  <c r="X1043" i="26" s="1"/>
  <c r="E1008" i="26"/>
  <c r="D1008" i="26"/>
  <c r="E976" i="26"/>
  <c r="X982" i="26" s="1"/>
  <c r="D976" i="26"/>
  <c r="X979" i="26" s="1"/>
  <c r="E944" i="26"/>
  <c r="D944" i="26"/>
  <c r="X947" i="26" s="1"/>
  <c r="E912" i="26"/>
  <c r="X918" i="26" s="1"/>
  <c r="D912" i="26"/>
  <c r="E880" i="26"/>
  <c r="X886" i="26" s="1"/>
  <c r="D880" i="26"/>
  <c r="X883" i="26" s="1"/>
  <c r="E848" i="26"/>
  <c r="D848" i="26"/>
  <c r="X851" i="26" s="1"/>
  <c r="E816" i="26"/>
  <c r="D816" i="26"/>
  <c r="E784" i="26"/>
  <c r="X790" i="26" s="1"/>
  <c r="D784" i="26"/>
  <c r="X787" i="26" s="1"/>
  <c r="E752" i="26"/>
  <c r="D752" i="26"/>
  <c r="E720" i="26"/>
  <c r="D720" i="26"/>
  <c r="E267" i="26"/>
  <c r="E427" i="26"/>
  <c r="E491" i="26"/>
  <c r="E683" i="26"/>
  <c r="E651" i="26"/>
  <c r="E619" i="26"/>
  <c r="E587" i="26"/>
  <c r="X593" i="26" s="1"/>
  <c r="E555" i="26"/>
  <c r="X561" i="26" s="1"/>
  <c r="E523" i="26"/>
  <c r="E459" i="26"/>
  <c r="E395" i="26"/>
  <c r="X401" i="26" s="1"/>
  <c r="E363" i="26"/>
  <c r="X369" i="26" s="1"/>
  <c r="E331" i="26"/>
  <c r="E299" i="26"/>
  <c r="E235" i="26"/>
  <c r="E203" i="26"/>
  <c r="E171" i="26"/>
  <c r="D683" i="26"/>
  <c r="D651" i="26"/>
  <c r="D619" i="26"/>
  <c r="D587" i="26"/>
  <c r="D555" i="26"/>
  <c r="D523" i="26"/>
  <c r="D491" i="26"/>
  <c r="X494" i="26" s="1"/>
  <c r="D459" i="26"/>
  <c r="D427" i="26"/>
  <c r="D395" i="26"/>
  <c r="D363" i="26"/>
  <c r="D331" i="26"/>
  <c r="D299" i="26"/>
  <c r="D267" i="26"/>
  <c r="X270" i="26" s="1"/>
  <c r="D235" i="26"/>
  <c r="D203" i="26"/>
  <c r="D171" i="26"/>
  <c r="E139" i="26"/>
  <c r="D139" i="26"/>
  <c r="E107" i="26"/>
  <c r="D107" i="26"/>
  <c r="AR74" i="26" l="1"/>
  <c r="AA43" i="26"/>
  <c r="X46" i="26" s="1"/>
  <c r="X78" i="26"/>
  <c r="X49" i="26"/>
  <c r="U74" i="26"/>
  <c r="U106" i="26"/>
  <c r="X1142" i="26"/>
  <c r="AR106" i="26"/>
  <c r="X83" i="26" s="1"/>
  <c r="X1011" i="26"/>
  <c r="X529" i="26"/>
  <c r="X398" i="26"/>
  <c r="X497" i="26"/>
  <c r="X1046" i="26"/>
  <c r="X1238" i="26"/>
  <c r="X81" i="26"/>
  <c r="X462" i="26"/>
  <c r="X723" i="26"/>
  <c r="X1107" i="26"/>
  <c r="X145" i="26"/>
  <c r="X1299" i="26"/>
  <c r="X726" i="26"/>
  <c r="X558" i="26"/>
  <c r="X465" i="26"/>
  <c r="X142" i="26"/>
  <c r="X915" i="26"/>
  <c r="X590" i="26"/>
  <c r="X950" i="26"/>
  <c r="X366" i="26"/>
  <c r="X654" i="26"/>
  <c r="X238" i="26"/>
  <c r="X302" i="26"/>
  <c r="X625" i="26"/>
  <c r="X1203" i="26"/>
  <c r="X334" i="26"/>
  <c r="X657" i="26"/>
  <c r="X1206" i="26"/>
  <c r="X433" i="26"/>
  <c r="X1014" i="26"/>
  <c r="X1235" i="26"/>
  <c r="X526" i="26"/>
  <c r="X305" i="26"/>
  <c r="X622" i="26"/>
  <c r="X1331" i="26"/>
  <c r="X273" i="26"/>
  <c r="X1334" i="26"/>
  <c r="X110" i="26"/>
  <c r="X686" i="26"/>
  <c r="X755" i="26"/>
  <c r="X1075" i="26"/>
  <c r="AR911" i="26"/>
  <c r="X113" i="26"/>
  <c r="X177" i="26"/>
  <c r="X758" i="26"/>
  <c r="X1078" i="26"/>
  <c r="X854" i="26"/>
  <c r="X430" i="26"/>
  <c r="X689" i="26"/>
  <c r="X209" i="26"/>
  <c r="X1267" i="26"/>
  <c r="X241" i="26"/>
  <c r="X1270" i="26"/>
  <c r="X174" i="26"/>
  <c r="X819" i="26"/>
  <c r="X1139" i="26"/>
  <c r="X206" i="26"/>
  <c r="X337" i="26"/>
  <c r="X822" i="26"/>
  <c r="AR234" i="26"/>
  <c r="AR586" i="26"/>
  <c r="AR1231" i="26"/>
  <c r="AR330" i="26"/>
  <c r="AR682" i="26"/>
  <c r="AR1295" i="26"/>
  <c r="AR714" i="26"/>
  <c r="AR1135" i="26"/>
  <c r="AR1199" i="26"/>
  <c r="AR1071" i="26"/>
  <c r="AR1039" i="26"/>
  <c r="AR1103" i="26"/>
  <c r="AR1263" i="26"/>
  <c r="AR170" i="26"/>
  <c r="AR975" i="26"/>
  <c r="AR1327" i="26"/>
  <c r="AR554" i="26"/>
  <c r="AR490" i="26"/>
  <c r="AR1359" i="26"/>
  <c r="AR618" i="26"/>
  <c r="AR394" i="26"/>
  <c r="AR298" i="26"/>
  <c r="AR362" i="26"/>
  <c r="AR522" i="26"/>
  <c r="AR943" i="26"/>
  <c r="AR815" i="26"/>
  <c r="AR202" i="26"/>
  <c r="AR1167" i="26"/>
  <c r="AR138" i="26"/>
  <c r="AR266" i="26"/>
  <c r="AR426" i="26"/>
  <c r="AR751" i="26"/>
  <c r="AR650" i="26"/>
  <c r="AR458" i="26"/>
  <c r="AR879" i="26"/>
  <c r="AR1007" i="26"/>
  <c r="AR847" i="26"/>
  <c r="AR42" i="26"/>
  <c r="AR783" i="26"/>
  <c r="U1358" i="26"/>
  <c r="U1357" i="26"/>
  <c r="U1356" i="26"/>
  <c r="U1355" i="26"/>
  <c r="U1354" i="26"/>
  <c r="U1353" i="26"/>
  <c r="U1352" i="26"/>
  <c r="U1351" i="26"/>
  <c r="U1350" i="26"/>
  <c r="U1349" i="26"/>
  <c r="U1348" i="26"/>
  <c r="U1347" i="26"/>
  <c r="U1346" i="26"/>
  <c r="U1345" i="26"/>
  <c r="U1344" i="26"/>
  <c r="U1343" i="26"/>
  <c r="U1342" i="26"/>
  <c r="U1341" i="26"/>
  <c r="U1340" i="26"/>
  <c r="U1339" i="26"/>
  <c r="U1338" i="26"/>
  <c r="U1337" i="26"/>
  <c r="U1336" i="26"/>
  <c r="U1335" i="26"/>
  <c r="U1334" i="26"/>
  <c r="U1333" i="26"/>
  <c r="U1332" i="26"/>
  <c r="U1331" i="26"/>
  <c r="U1330" i="26"/>
  <c r="U1329" i="26"/>
  <c r="U1326" i="26"/>
  <c r="U1325" i="26"/>
  <c r="U1324" i="26"/>
  <c r="U1323" i="26"/>
  <c r="U1322" i="26"/>
  <c r="U1321" i="26"/>
  <c r="U1320" i="26"/>
  <c r="U1319" i="26"/>
  <c r="U1318" i="26"/>
  <c r="U1317" i="26"/>
  <c r="U1316" i="26"/>
  <c r="U1315" i="26"/>
  <c r="U1314" i="26"/>
  <c r="U1313" i="26"/>
  <c r="U1312" i="26"/>
  <c r="U1311" i="26"/>
  <c r="U1310" i="26"/>
  <c r="U1309" i="26"/>
  <c r="U1308" i="26"/>
  <c r="U1307" i="26"/>
  <c r="U1306" i="26"/>
  <c r="U1305" i="26"/>
  <c r="U1304" i="26"/>
  <c r="U1303" i="26"/>
  <c r="U1302" i="26"/>
  <c r="U1301" i="26"/>
  <c r="U1300" i="26"/>
  <c r="U1299" i="26"/>
  <c r="U1298" i="26"/>
  <c r="U1297" i="26"/>
  <c r="U1294" i="26"/>
  <c r="U1293" i="26"/>
  <c r="U1292" i="26"/>
  <c r="U1291" i="26"/>
  <c r="U1290" i="26"/>
  <c r="U1289" i="26"/>
  <c r="U1288" i="26"/>
  <c r="U1287" i="26"/>
  <c r="U1286" i="26"/>
  <c r="U1285" i="26"/>
  <c r="U1284" i="26"/>
  <c r="U1283" i="26"/>
  <c r="U1282" i="26"/>
  <c r="U1281" i="26"/>
  <c r="U1280" i="26"/>
  <c r="U1279" i="26"/>
  <c r="U1278" i="26"/>
  <c r="U1277" i="26"/>
  <c r="U1276" i="26"/>
  <c r="U1275" i="26"/>
  <c r="U1274" i="26"/>
  <c r="U1273" i="26"/>
  <c r="U1272" i="26"/>
  <c r="U1271" i="26"/>
  <c r="U1270" i="26"/>
  <c r="U1269" i="26"/>
  <c r="U1268" i="26"/>
  <c r="U1267" i="26"/>
  <c r="U1266" i="26"/>
  <c r="U1265" i="26"/>
  <c r="U1262" i="26"/>
  <c r="U1261" i="26"/>
  <c r="U1260" i="26"/>
  <c r="U1259" i="26"/>
  <c r="U1258" i="26"/>
  <c r="U1257" i="26"/>
  <c r="U1256" i="26"/>
  <c r="U1255" i="26"/>
  <c r="U1254" i="26"/>
  <c r="U1253" i="26"/>
  <c r="U1252" i="26"/>
  <c r="U1251" i="26"/>
  <c r="U1250" i="26"/>
  <c r="U1249" i="26"/>
  <c r="U1248" i="26"/>
  <c r="U1247" i="26"/>
  <c r="U1246" i="26"/>
  <c r="U1245" i="26"/>
  <c r="U1244" i="26"/>
  <c r="U1243" i="26"/>
  <c r="U1242" i="26"/>
  <c r="U1241" i="26"/>
  <c r="U1240" i="26"/>
  <c r="U1239" i="26"/>
  <c r="U1238" i="26"/>
  <c r="U1237" i="26"/>
  <c r="U1236" i="26"/>
  <c r="U1235" i="26"/>
  <c r="U1234" i="26"/>
  <c r="U1233" i="26"/>
  <c r="U1230" i="26"/>
  <c r="U1229" i="26"/>
  <c r="U1228" i="26"/>
  <c r="U1227" i="26"/>
  <c r="U1226" i="26"/>
  <c r="U1225" i="26"/>
  <c r="U1224" i="26"/>
  <c r="U1223" i="26"/>
  <c r="U1222" i="26"/>
  <c r="U1221" i="26"/>
  <c r="U1220" i="26"/>
  <c r="U1219" i="26"/>
  <c r="U1218" i="26"/>
  <c r="U1217" i="26"/>
  <c r="U1216" i="26"/>
  <c r="U1215" i="26"/>
  <c r="U1214" i="26"/>
  <c r="U1213" i="26"/>
  <c r="U1212" i="26"/>
  <c r="U1211" i="26"/>
  <c r="U1210" i="26"/>
  <c r="U1209" i="26"/>
  <c r="U1208" i="26"/>
  <c r="U1207" i="26"/>
  <c r="U1206" i="26"/>
  <c r="U1205" i="26"/>
  <c r="U1204" i="26"/>
  <c r="U1203" i="26"/>
  <c r="U1202" i="26"/>
  <c r="U1201" i="26"/>
  <c r="U1198" i="26"/>
  <c r="U1197" i="26"/>
  <c r="U1196" i="26"/>
  <c r="U1195" i="26"/>
  <c r="U1194" i="26"/>
  <c r="U1193" i="26"/>
  <c r="U1192" i="26"/>
  <c r="U1191" i="26"/>
  <c r="U1190" i="26"/>
  <c r="U1189" i="26"/>
  <c r="U1188" i="26"/>
  <c r="U1187" i="26"/>
  <c r="U1186" i="26"/>
  <c r="U1185" i="26"/>
  <c r="U1184" i="26"/>
  <c r="U1183" i="26"/>
  <c r="U1182" i="26"/>
  <c r="U1181" i="26"/>
  <c r="U1180" i="26"/>
  <c r="U1179" i="26"/>
  <c r="U1178" i="26"/>
  <c r="U1177" i="26"/>
  <c r="U1176" i="26"/>
  <c r="U1175" i="26"/>
  <c r="U1174" i="26"/>
  <c r="U1173" i="26"/>
  <c r="U1172" i="26"/>
  <c r="U1171" i="26"/>
  <c r="U1170" i="26"/>
  <c r="U1169" i="26"/>
  <c r="U1166" i="26"/>
  <c r="U1165" i="26"/>
  <c r="U1164" i="26"/>
  <c r="U1163" i="26"/>
  <c r="U1162" i="26"/>
  <c r="U1161" i="26"/>
  <c r="U1160" i="26"/>
  <c r="U1159" i="26"/>
  <c r="U1158" i="26"/>
  <c r="U1157" i="26"/>
  <c r="U1156" i="26"/>
  <c r="U1155" i="26"/>
  <c r="U1154" i="26"/>
  <c r="U1153" i="26"/>
  <c r="U1152" i="26"/>
  <c r="U1151" i="26"/>
  <c r="U1150" i="26"/>
  <c r="U1149" i="26"/>
  <c r="U1148" i="26"/>
  <c r="U1147" i="26"/>
  <c r="U1146" i="26"/>
  <c r="U1145" i="26"/>
  <c r="U1144" i="26"/>
  <c r="U1143" i="26"/>
  <c r="U1142" i="26"/>
  <c r="U1141" i="26"/>
  <c r="U1140" i="26"/>
  <c r="U1139" i="26"/>
  <c r="U1138" i="26"/>
  <c r="U1137" i="26"/>
  <c r="U1134" i="26"/>
  <c r="U1133" i="26"/>
  <c r="U1132" i="26"/>
  <c r="U1131" i="26"/>
  <c r="U1130" i="26"/>
  <c r="U1129" i="26"/>
  <c r="U1128" i="26"/>
  <c r="U1127" i="26"/>
  <c r="U1126" i="26"/>
  <c r="U1125" i="26"/>
  <c r="U1124" i="26"/>
  <c r="U1123" i="26"/>
  <c r="U1122" i="26"/>
  <c r="U1121" i="26"/>
  <c r="U1120" i="26"/>
  <c r="U1119" i="26"/>
  <c r="U1118" i="26"/>
  <c r="U1117" i="26"/>
  <c r="U1116" i="26"/>
  <c r="U1115" i="26"/>
  <c r="U1114" i="26"/>
  <c r="U1113" i="26"/>
  <c r="U1112" i="26"/>
  <c r="U1111" i="26"/>
  <c r="U1110" i="26"/>
  <c r="U1109" i="26"/>
  <c r="U1108" i="26"/>
  <c r="U1107" i="26"/>
  <c r="U1106" i="26"/>
  <c r="U1105" i="26"/>
  <c r="U1102" i="26"/>
  <c r="U1101" i="26"/>
  <c r="U1100" i="26"/>
  <c r="U1099" i="26"/>
  <c r="U1098" i="26"/>
  <c r="U1097" i="26"/>
  <c r="U1096" i="26"/>
  <c r="U1095" i="26"/>
  <c r="U1094" i="26"/>
  <c r="U1093" i="26"/>
  <c r="U1092" i="26"/>
  <c r="U1091" i="26"/>
  <c r="U1090" i="26"/>
  <c r="U1089" i="26"/>
  <c r="U1088" i="26"/>
  <c r="U1087" i="26"/>
  <c r="U1086" i="26"/>
  <c r="U1085" i="26"/>
  <c r="U1084" i="26"/>
  <c r="U1083" i="26"/>
  <c r="U1082" i="26"/>
  <c r="U1081" i="26"/>
  <c r="U1080" i="26"/>
  <c r="U1079" i="26"/>
  <c r="U1078" i="26"/>
  <c r="U1077" i="26"/>
  <c r="U1076" i="26"/>
  <c r="U1075" i="26"/>
  <c r="U1074" i="26"/>
  <c r="U1073" i="26"/>
  <c r="U1070" i="26"/>
  <c r="U1069" i="26"/>
  <c r="U1068" i="26"/>
  <c r="U1067" i="26"/>
  <c r="U1066" i="26"/>
  <c r="U1065" i="26"/>
  <c r="U1064" i="26"/>
  <c r="U1063" i="26"/>
  <c r="U1062" i="26"/>
  <c r="U1061" i="26"/>
  <c r="U1060" i="26"/>
  <c r="U1059" i="26"/>
  <c r="U1058" i="26"/>
  <c r="U1057" i="26"/>
  <c r="U1056" i="26"/>
  <c r="U1055" i="26"/>
  <c r="U1054" i="26"/>
  <c r="U1053" i="26"/>
  <c r="U1052" i="26"/>
  <c r="U1051" i="26"/>
  <c r="U1050" i="26"/>
  <c r="U1049" i="26"/>
  <c r="U1048" i="26"/>
  <c r="U1047" i="26"/>
  <c r="U1046" i="26"/>
  <c r="U1045" i="26"/>
  <c r="U1044" i="26"/>
  <c r="U1043" i="26"/>
  <c r="U1042" i="26"/>
  <c r="U1041" i="26"/>
  <c r="U1038" i="26"/>
  <c r="U1037" i="26"/>
  <c r="U1036" i="26"/>
  <c r="U1035" i="26"/>
  <c r="U1034" i="26"/>
  <c r="U1033" i="26"/>
  <c r="U1032" i="26"/>
  <c r="U1031" i="26"/>
  <c r="U1030" i="26"/>
  <c r="U1029" i="26"/>
  <c r="U1028" i="26"/>
  <c r="U1027" i="26"/>
  <c r="U1026" i="26"/>
  <c r="U1025" i="26"/>
  <c r="U1024" i="26"/>
  <c r="U1023" i="26"/>
  <c r="U1022" i="26"/>
  <c r="U1021" i="26"/>
  <c r="U1020" i="26"/>
  <c r="U1019" i="26"/>
  <c r="U1018" i="26"/>
  <c r="U1017" i="26"/>
  <c r="U1016" i="26"/>
  <c r="U1015" i="26"/>
  <c r="U1014" i="26"/>
  <c r="U1013" i="26"/>
  <c r="U1012" i="26"/>
  <c r="U1011" i="26"/>
  <c r="U1010" i="26"/>
  <c r="U1009" i="26"/>
  <c r="U1006" i="26"/>
  <c r="U1005" i="26"/>
  <c r="U1004" i="26"/>
  <c r="U1003" i="26"/>
  <c r="U1002" i="26"/>
  <c r="U1001" i="26"/>
  <c r="U1000" i="26"/>
  <c r="U999" i="26"/>
  <c r="U998" i="26"/>
  <c r="U997" i="26"/>
  <c r="U996" i="26"/>
  <c r="U995" i="26"/>
  <c r="U994" i="26"/>
  <c r="U993" i="26"/>
  <c r="U992" i="26"/>
  <c r="U991" i="26"/>
  <c r="U990" i="26"/>
  <c r="U989" i="26"/>
  <c r="U988" i="26"/>
  <c r="U987" i="26"/>
  <c r="U986" i="26"/>
  <c r="U985" i="26"/>
  <c r="U984" i="26"/>
  <c r="U983" i="26"/>
  <c r="U982" i="26"/>
  <c r="U981" i="26"/>
  <c r="U980" i="26"/>
  <c r="U979" i="26"/>
  <c r="U978" i="26"/>
  <c r="U977" i="26"/>
  <c r="U974" i="26"/>
  <c r="U973" i="26"/>
  <c r="U972" i="26"/>
  <c r="U971" i="26"/>
  <c r="U970" i="26"/>
  <c r="U969" i="26"/>
  <c r="U968" i="26"/>
  <c r="U967" i="26"/>
  <c r="U966" i="26"/>
  <c r="U965" i="26"/>
  <c r="U964" i="26"/>
  <c r="U963" i="26"/>
  <c r="U962" i="26"/>
  <c r="U961" i="26"/>
  <c r="U960" i="26"/>
  <c r="U959" i="26"/>
  <c r="U958" i="26"/>
  <c r="U957" i="26"/>
  <c r="U956" i="26"/>
  <c r="U955" i="26"/>
  <c r="U954" i="26"/>
  <c r="U953" i="26"/>
  <c r="U952" i="26"/>
  <c r="U951" i="26"/>
  <c r="U950" i="26"/>
  <c r="U949" i="26"/>
  <c r="U948" i="26"/>
  <c r="U947" i="26"/>
  <c r="U946" i="26"/>
  <c r="U945" i="26"/>
  <c r="U942" i="26"/>
  <c r="U941" i="26"/>
  <c r="U940" i="26"/>
  <c r="U939" i="26"/>
  <c r="U938" i="26"/>
  <c r="U937" i="26"/>
  <c r="U936" i="26"/>
  <c r="U935" i="26"/>
  <c r="U934" i="26"/>
  <c r="U933" i="26"/>
  <c r="U932" i="26"/>
  <c r="U931" i="26"/>
  <c r="U930" i="26"/>
  <c r="U929" i="26"/>
  <c r="U928" i="26"/>
  <c r="U927" i="26"/>
  <c r="U926" i="26"/>
  <c r="U925" i="26"/>
  <c r="U924" i="26"/>
  <c r="U923" i="26"/>
  <c r="U922" i="26"/>
  <c r="U921" i="26"/>
  <c r="U920" i="26"/>
  <c r="U919" i="26"/>
  <c r="U918" i="26"/>
  <c r="U917" i="26"/>
  <c r="U916" i="26"/>
  <c r="U915" i="26"/>
  <c r="U914" i="26"/>
  <c r="U913" i="26"/>
  <c r="U910" i="26"/>
  <c r="U909" i="26"/>
  <c r="U908" i="26"/>
  <c r="U907" i="26"/>
  <c r="U906" i="26"/>
  <c r="U905" i="26"/>
  <c r="U904" i="26"/>
  <c r="U903" i="26"/>
  <c r="U902" i="26"/>
  <c r="U901" i="26"/>
  <c r="U900" i="26"/>
  <c r="U899" i="26"/>
  <c r="U898" i="26"/>
  <c r="U897" i="26"/>
  <c r="U896" i="26"/>
  <c r="U895" i="26"/>
  <c r="U894" i="26"/>
  <c r="U893" i="26"/>
  <c r="U892" i="26"/>
  <c r="U891" i="26"/>
  <c r="U890" i="26"/>
  <c r="U889" i="26"/>
  <c r="U888" i="26"/>
  <c r="U887" i="26"/>
  <c r="U886" i="26"/>
  <c r="U885" i="26"/>
  <c r="U884" i="26"/>
  <c r="U883" i="26"/>
  <c r="U882" i="26"/>
  <c r="U881" i="26"/>
  <c r="U878" i="26"/>
  <c r="U877" i="26"/>
  <c r="U876" i="26"/>
  <c r="U875" i="26"/>
  <c r="U874" i="26"/>
  <c r="U873" i="26"/>
  <c r="U872" i="26"/>
  <c r="U871" i="26"/>
  <c r="U870" i="26"/>
  <c r="U869" i="26"/>
  <c r="U868" i="26"/>
  <c r="U867" i="26"/>
  <c r="U866" i="26"/>
  <c r="U865" i="26"/>
  <c r="U864" i="26"/>
  <c r="U863" i="26"/>
  <c r="U862" i="26"/>
  <c r="U861" i="26"/>
  <c r="U860" i="26"/>
  <c r="U859" i="26"/>
  <c r="U858" i="26"/>
  <c r="U857" i="26"/>
  <c r="U856" i="26"/>
  <c r="U855" i="26"/>
  <c r="U854" i="26"/>
  <c r="U853" i="26"/>
  <c r="U852" i="26"/>
  <c r="U851" i="26"/>
  <c r="U850" i="26"/>
  <c r="U849" i="26"/>
  <c r="U846" i="26"/>
  <c r="U845" i="26"/>
  <c r="U844" i="26"/>
  <c r="U843" i="26"/>
  <c r="U842" i="26"/>
  <c r="U841" i="26"/>
  <c r="U840" i="26"/>
  <c r="U839" i="26"/>
  <c r="U838" i="26"/>
  <c r="U837" i="26"/>
  <c r="U836" i="26"/>
  <c r="U835" i="26"/>
  <c r="U834" i="26"/>
  <c r="U833" i="26"/>
  <c r="U832" i="26"/>
  <c r="U831" i="26"/>
  <c r="U830" i="26"/>
  <c r="U829" i="26"/>
  <c r="U828" i="26"/>
  <c r="U827" i="26"/>
  <c r="U826" i="26"/>
  <c r="U825" i="26"/>
  <c r="U824" i="26"/>
  <c r="U823" i="26"/>
  <c r="U822" i="26"/>
  <c r="U821" i="26"/>
  <c r="U820" i="26"/>
  <c r="U819" i="26"/>
  <c r="U818" i="26"/>
  <c r="U817" i="26"/>
  <c r="U814" i="26"/>
  <c r="U813" i="26"/>
  <c r="U812" i="26"/>
  <c r="U811" i="26"/>
  <c r="U810" i="26"/>
  <c r="U809" i="26"/>
  <c r="U808" i="26"/>
  <c r="U807" i="26"/>
  <c r="U806" i="26"/>
  <c r="U805" i="26"/>
  <c r="U804" i="26"/>
  <c r="U803" i="26"/>
  <c r="U802" i="26"/>
  <c r="U801" i="26"/>
  <c r="U800" i="26"/>
  <c r="U799" i="26"/>
  <c r="U798" i="26"/>
  <c r="U797" i="26"/>
  <c r="U796" i="26"/>
  <c r="U795" i="26"/>
  <c r="U794" i="26"/>
  <c r="U793" i="26"/>
  <c r="U792" i="26"/>
  <c r="U791" i="26"/>
  <c r="U790" i="26"/>
  <c r="U789" i="26"/>
  <c r="U788" i="26"/>
  <c r="U787" i="26"/>
  <c r="U786" i="26"/>
  <c r="U785" i="26"/>
  <c r="U782" i="26"/>
  <c r="U781" i="26"/>
  <c r="U780" i="26"/>
  <c r="U779" i="26"/>
  <c r="U778" i="26"/>
  <c r="U777" i="26"/>
  <c r="U776" i="26"/>
  <c r="U775" i="26"/>
  <c r="U774" i="26"/>
  <c r="U773" i="26"/>
  <c r="U772" i="26"/>
  <c r="U771" i="26"/>
  <c r="U770" i="26"/>
  <c r="U769" i="26"/>
  <c r="U768" i="26"/>
  <c r="U767" i="26"/>
  <c r="U766" i="26"/>
  <c r="U765" i="26"/>
  <c r="U764" i="26"/>
  <c r="U763" i="26"/>
  <c r="U762" i="26"/>
  <c r="U761" i="26"/>
  <c r="U760" i="26"/>
  <c r="U759" i="26"/>
  <c r="U758" i="26"/>
  <c r="U757" i="26"/>
  <c r="U756" i="26"/>
  <c r="U755" i="26"/>
  <c r="U754" i="26"/>
  <c r="U753" i="26"/>
  <c r="U750" i="26"/>
  <c r="U749" i="26"/>
  <c r="U748" i="26"/>
  <c r="U747" i="26"/>
  <c r="U746" i="26"/>
  <c r="U745" i="26"/>
  <c r="U744" i="26"/>
  <c r="U743" i="26"/>
  <c r="U742" i="26"/>
  <c r="U741" i="26"/>
  <c r="U740" i="26"/>
  <c r="U739" i="26"/>
  <c r="U738" i="26"/>
  <c r="U737" i="26"/>
  <c r="U736" i="26"/>
  <c r="U735" i="26"/>
  <c r="U734" i="26"/>
  <c r="U733" i="26"/>
  <c r="U732" i="26"/>
  <c r="U731" i="26"/>
  <c r="U730" i="26"/>
  <c r="U729" i="26"/>
  <c r="U728" i="26"/>
  <c r="U727" i="26"/>
  <c r="U726" i="26"/>
  <c r="U725" i="26"/>
  <c r="U724" i="26"/>
  <c r="U723" i="26"/>
  <c r="U722" i="26"/>
  <c r="U721" i="26"/>
  <c r="U713" i="26"/>
  <c r="U712" i="26"/>
  <c r="U711" i="26"/>
  <c r="U710" i="26"/>
  <c r="U709" i="26"/>
  <c r="U708" i="26"/>
  <c r="U707" i="26"/>
  <c r="U706" i="26"/>
  <c r="U705" i="26"/>
  <c r="U704" i="26"/>
  <c r="U703" i="26"/>
  <c r="U702" i="26"/>
  <c r="U701" i="26"/>
  <c r="U700" i="26"/>
  <c r="U699" i="26"/>
  <c r="U698" i="26"/>
  <c r="U697" i="26"/>
  <c r="U696" i="26"/>
  <c r="U695" i="26"/>
  <c r="U694" i="26"/>
  <c r="U693" i="26"/>
  <c r="U692" i="26"/>
  <c r="U691" i="26"/>
  <c r="U690" i="26"/>
  <c r="U689" i="26"/>
  <c r="U688" i="26"/>
  <c r="U687" i="26"/>
  <c r="U686" i="26"/>
  <c r="U685" i="26"/>
  <c r="U684" i="26"/>
  <c r="U681" i="26"/>
  <c r="U680" i="26"/>
  <c r="U679" i="26"/>
  <c r="U678" i="26"/>
  <c r="U677" i="26"/>
  <c r="U676" i="26"/>
  <c r="U675" i="26"/>
  <c r="U674" i="26"/>
  <c r="U673" i="26"/>
  <c r="U672" i="26"/>
  <c r="U671" i="26"/>
  <c r="U670" i="26"/>
  <c r="U669" i="26"/>
  <c r="U668" i="26"/>
  <c r="U667" i="26"/>
  <c r="U666" i="26"/>
  <c r="U665" i="26"/>
  <c r="U664" i="26"/>
  <c r="U663" i="26"/>
  <c r="U662" i="26"/>
  <c r="U661" i="26"/>
  <c r="U660" i="26"/>
  <c r="U659" i="26"/>
  <c r="U658" i="26"/>
  <c r="U657" i="26"/>
  <c r="U656" i="26"/>
  <c r="U655" i="26"/>
  <c r="U654" i="26"/>
  <c r="U653" i="26"/>
  <c r="U652" i="26"/>
  <c r="U649" i="26"/>
  <c r="U648" i="26"/>
  <c r="U647" i="26"/>
  <c r="U646" i="26"/>
  <c r="U645" i="26"/>
  <c r="U644" i="26"/>
  <c r="U643" i="26"/>
  <c r="U642" i="26"/>
  <c r="U641" i="26"/>
  <c r="U640" i="26"/>
  <c r="U639" i="26"/>
  <c r="U638" i="26"/>
  <c r="U637" i="26"/>
  <c r="U636" i="26"/>
  <c r="U635" i="26"/>
  <c r="U634" i="26"/>
  <c r="U633" i="26"/>
  <c r="U632" i="26"/>
  <c r="U631" i="26"/>
  <c r="U630" i="26"/>
  <c r="U629" i="26"/>
  <c r="U628" i="26"/>
  <c r="U627" i="26"/>
  <c r="U626" i="26"/>
  <c r="U625" i="26"/>
  <c r="U624" i="26"/>
  <c r="U623" i="26"/>
  <c r="U622" i="26"/>
  <c r="U621" i="26"/>
  <c r="U620" i="26"/>
  <c r="U617" i="26"/>
  <c r="U616" i="26"/>
  <c r="U615" i="26"/>
  <c r="U614" i="26"/>
  <c r="U613" i="26"/>
  <c r="U612" i="26"/>
  <c r="U611" i="26"/>
  <c r="U610" i="26"/>
  <c r="U609" i="26"/>
  <c r="U608" i="26"/>
  <c r="U607" i="26"/>
  <c r="U606" i="26"/>
  <c r="U605" i="26"/>
  <c r="U604" i="26"/>
  <c r="U603" i="26"/>
  <c r="U602" i="26"/>
  <c r="U601" i="26"/>
  <c r="U600" i="26"/>
  <c r="U599" i="26"/>
  <c r="U598" i="26"/>
  <c r="U597" i="26"/>
  <c r="U596" i="26"/>
  <c r="U595" i="26"/>
  <c r="U594" i="26"/>
  <c r="U593" i="26"/>
  <c r="U592" i="26"/>
  <c r="U591" i="26"/>
  <c r="U590" i="26"/>
  <c r="U589" i="26"/>
  <c r="U588" i="26"/>
  <c r="U585" i="26"/>
  <c r="U584" i="26"/>
  <c r="U583" i="26"/>
  <c r="U582" i="26"/>
  <c r="U581" i="26"/>
  <c r="U580" i="26"/>
  <c r="U579" i="26"/>
  <c r="U578" i="26"/>
  <c r="U577" i="26"/>
  <c r="U576" i="26"/>
  <c r="U575" i="26"/>
  <c r="U574" i="26"/>
  <c r="U573" i="26"/>
  <c r="U572" i="26"/>
  <c r="U571" i="26"/>
  <c r="U570" i="26"/>
  <c r="U569" i="26"/>
  <c r="U568" i="26"/>
  <c r="U567" i="26"/>
  <c r="U566" i="26"/>
  <c r="U565" i="26"/>
  <c r="U564" i="26"/>
  <c r="U563" i="26"/>
  <c r="U562" i="26"/>
  <c r="U561" i="26"/>
  <c r="U560" i="26"/>
  <c r="U559" i="26"/>
  <c r="U558" i="26"/>
  <c r="U557" i="26"/>
  <c r="U556" i="26"/>
  <c r="U553" i="26"/>
  <c r="U552" i="26"/>
  <c r="U551" i="26"/>
  <c r="U550" i="26"/>
  <c r="U549" i="26"/>
  <c r="U548" i="26"/>
  <c r="U547" i="26"/>
  <c r="U546" i="26"/>
  <c r="U545" i="26"/>
  <c r="U544" i="26"/>
  <c r="U543" i="26"/>
  <c r="U542" i="26"/>
  <c r="U541" i="26"/>
  <c r="U540" i="26"/>
  <c r="U539" i="26"/>
  <c r="U538" i="26"/>
  <c r="U537" i="26"/>
  <c r="U536" i="26"/>
  <c r="U535" i="26"/>
  <c r="U534" i="26"/>
  <c r="U533" i="26"/>
  <c r="U532" i="26"/>
  <c r="U531" i="26"/>
  <c r="U530" i="26"/>
  <c r="U529" i="26"/>
  <c r="U528" i="26"/>
  <c r="U527" i="26"/>
  <c r="U526" i="26"/>
  <c r="U525" i="26"/>
  <c r="U524" i="26"/>
  <c r="U521" i="26"/>
  <c r="U520" i="26"/>
  <c r="U519" i="26"/>
  <c r="U518" i="26"/>
  <c r="U517" i="26"/>
  <c r="U516" i="26"/>
  <c r="U515" i="26"/>
  <c r="U514" i="26"/>
  <c r="U513" i="26"/>
  <c r="U512" i="26"/>
  <c r="U511" i="26"/>
  <c r="U510" i="26"/>
  <c r="U509" i="26"/>
  <c r="U508" i="26"/>
  <c r="U507" i="26"/>
  <c r="U506" i="26"/>
  <c r="U505" i="26"/>
  <c r="U504" i="26"/>
  <c r="U503" i="26"/>
  <c r="U502" i="26"/>
  <c r="U501" i="26"/>
  <c r="U500" i="26"/>
  <c r="U499" i="26"/>
  <c r="U498" i="26"/>
  <c r="U497" i="26"/>
  <c r="U496" i="26"/>
  <c r="U495" i="26"/>
  <c r="U494" i="26"/>
  <c r="U493" i="26"/>
  <c r="U492" i="26"/>
  <c r="U489" i="26"/>
  <c r="U488" i="26"/>
  <c r="U487" i="26"/>
  <c r="U486" i="26"/>
  <c r="U485" i="26"/>
  <c r="U484" i="26"/>
  <c r="U483" i="26"/>
  <c r="U482" i="26"/>
  <c r="U481" i="26"/>
  <c r="U480" i="26"/>
  <c r="U479" i="26"/>
  <c r="U478" i="26"/>
  <c r="U477" i="26"/>
  <c r="U476" i="26"/>
  <c r="U475" i="26"/>
  <c r="U474" i="26"/>
  <c r="U473" i="26"/>
  <c r="U472" i="26"/>
  <c r="U471" i="26"/>
  <c r="U470" i="26"/>
  <c r="U469" i="26"/>
  <c r="U468" i="26"/>
  <c r="U467" i="26"/>
  <c r="U466" i="26"/>
  <c r="U465" i="26"/>
  <c r="U464" i="26"/>
  <c r="U463" i="26"/>
  <c r="U462" i="26"/>
  <c r="U461" i="26"/>
  <c r="U460" i="26"/>
  <c r="U457" i="26"/>
  <c r="U456" i="26"/>
  <c r="U455" i="26"/>
  <c r="U454" i="26"/>
  <c r="U453" i="26"/>
  <c r="U452" i="26"/>
  <c r="U451" i="26"/>
  <c r="U450" i="26"/>
  <c r="U449" i="26"/>
  <c r="U448" i="26"/>
  <c r="U447" i="26"/>
  <c r="U446" i="26"/>
  <c r="U445" i="26"/>
  <c r="U444" i="26"/>
  <c r="U443" i="26"/>
  <c r="U442" i="26"/>
  <c r="U441" i="26"/>
  <c r="U440" i="26"/>
  <c r="U439" i="26"/>
  <c r="U438" i="26"/>
  <c r="U437" i="26"/>
  <c r="U436" i="26"/>
  <c r="U435" i="26"/>
  <c r="U434" i="26"/>
  <c r="U433" i="26"/>
  <c r="U432" i="26"/>
  <c r="U431" i="26"/>
  <c r="U430" i="26"/>
  <c r="U429" i="26"/>
  <c r="U428" i="26"/>
  <c r="U425" i="26"/>
  <c r="U424" i="26"/>
  <c r="U423" i="26"/>
  <c r="U422" i="26"/>
  <c r="U421" i="26"/>
  <c r="U420" i="26"/>
  <c r="U419" i="26"/>
  <c r="U418" i="26"/>
  <c r="U417" i="26"/>
  <c r="U416" i="26"/>
  <c r="U415" i="26"/>
  <c r="U414" i="26"/>
  <c r="U413" i="26"/>
  <c r="U412" i="26"/>
  <c r="U411" i="26"/>
  <c r="U410" i="26"/>
  <c r="U409" i="26"/>
  <c r="U408" i="26"/>
  <c r="U407" i="26"/>
  <c r="U406" i="26"/>
  <c r="U405" i="26"/>
  <c r="U404" i="26"/>
  <c r="U403" i="26"/>
  <c r="U402" i="26"/>
  <c r="U401" i="26"/>
  <c r="U400" i="26"/>
  <c r="U399" i="26"/>
  <c r="U398" i="26"/>
  <c r="U397" i="26"/>
  <c r="U396" i="26"/>
  <c r="U393" i="26"/>
  <c r="U392" i="26"/>
  <c r="U391" i="26"/>
  <c r="U390" i="26"/>
  <c r="U389" i="26"/>
  <c r="U388" i="26"/>
  <c r="U387" i="26"/>
  <c r="U386" i="26"/>
  <c r="U385" i="26"/>
  <c r="U384" i="26"/>
  <c r="U383" i="26"/>
  <c r="U382" i="26"/>
  <c r="U381" i="26"/>
  <c r="U380" i="26"/>
  <c r="U379" i="26"/>
  <c r="U378" i="26"/>
  <c r="U377" i="26"/>
  <c r="U376" i="26"/>
  <c r="U375" i="26"/>
  <c r="U374" i="26"/>
  <c r="U373" i="26"/>
  <c r="U372" i="26"/>
  <c r="U371" i="26"/>
  <c r="U370" i="26"/>
  <c r="U369" i="26"/>
  <c r="U368" i="26"/>
  <c r="U367" i="26"/>
  <c r="U366" i="26"/>
  <c r="U365" i="26"/>
  <c r="U364" i="26"/>
  <c r="U361" i="26"/>
  <c r="U360" i="26"/>
  <c r="U359" i="26"/>
  <c r="U358" i="26"/>
  <c r="U357" i="26"/>
  <c r="U356" i="26"/>
  <c r="U355" i="26"/>
  <c r="U354" i="26"/>
  <c r="U353" i="26"/>
  <c r="U352" i="26"/>
  <c r="U351" i="26"/>
  <c r="U350" i="26"/>
  <c r="U349" i="26"/>
  <c r="U348" i="26"/>
  <c r="U347" i="26"/>
  <c r="U346" i="26"/>
  <c r="U345" i="26"/>
  <c r="U344" i="26"/>
  <c r="U343" i="26"/>
  <c r="U342" i="26"/>
  <c r="U341" i="26"/>
  <c r="U340" i="26"/>
  <c r="U339" i="26"/>
  <c r="U338" i="26"/>
  <c r="U337" i="26"/>
  <c r="U336" i="26"/>
  <c r="U335" i="26"/>
  <c r="U334" i="26"/>
  <c r="U333" i="26"/>
  <c r="U332" i="26"/>
  <c r="U329" i="26"/>
  <c r="U328" i="26"/>
  <c r="U327" i="26"/>
  <c r="U326" i="26"/>
  <c r="U325" i="26"/>
  <c r="U324" i="26"/>
  <c r="U323" i="26"/>
  <c r="U322" i="26"/>
  <c r="U321" i="26"/>
  <c r="U320" i="26"/>
  <c r="U319" i="26"/>
  <c r="U318" i="26"/>
  <c r="U317" i="26"/>
  <c r="U316" i="26"/>
  <c r="U315" i="26"/>
  <c r="U314" i="26"/>
  <c r="U313" i="26"/>
  <c r="U312" i="26"/>
  <c r="U311" i="26"/>
  <c r="U310" i="26"/>
  <c r="U309" i="26"/>
  <c r="U308" i="26"/>
  <c r="U307" i="26"/>
  <c r="U306" i="26"/>
  <c r="U305" i="26"/>
  <c r="U304" i="26"/>
  <c r="U303" i="26"/>
  <c r="U302" i="26"/>
  <c r="U301" i="26"/>
  <c r="U300" i="26"/>
  <c r="U297" i="26"/>
  <c r="U296" i="26"/>
  <c r="U295" i="26"/>
  <c r="U294" i="26"/>
  <c r="U293" i="26"/>
  <c r="U292" i="26"/>
  <c r="U291" i="26"/>
  <c r="U290" i="26"/>
  <c r="U289" i="26"/>
  <c r="U288" i="26"/>
  <c r="U287" i="26"/>
  <c r="U286" i="26"/>
  <c r="U285" i="26"/>
  <c r="U284" i="26"/>
  <c r="U283" i="26"/>
  <c r="U282" i="26"/>
  <c r="U281" i="26"/>
  <c r="U280" i="26"/>
  <c r="U279" i="26"/>
  <c r="U278" i="26"/>
  <c r="U277" i="26"/>
  <c r="U276" i="26"/>
  <c r="U275" i="26"/>
  <c r="U274" i="26"/>
  <c r="U273" i="26"/>
  <c r="U272" i="26"/>
  <c r="U271" i="26"/>
  <c r="U270" i="26"/>
  <c r="U269" i="26"/>
  <c r="U268" i="26"/>
  <c r="U265" i="26"/>
  <c r="U264" i="26"/>
  <c r="U263" i="26"/>
  <c r="U262" i="26"/>
  <c r="U261" i="26"/>
  <c r="U260" i="26"/>
  <c r="U259" i="26"/>
  <c r="U258" i="26"/>
  <c r="U257" i="26"/>
  <c r="U256" i="26"/>
  <c r="U255" i="26"/>
  <c r="U254" i="26"/>
  <c r="U253" i="26"/>
  <c r="U252" i="26"/>
  <c r="U251" i="26"/>
  <c r="U250" i="26"/>
  <c r="U249" i="26"/>
  <c r="U248" i="26"/>
  <c r="U247" i="26"/>
  <c r="U246" i="26"/>
  <c r="U245" i="26"/>
  <c r="U244" i="26"/>
  <c r="U243" i="26"/>
  <c r="U242" i="26"/>
  <c r="U241" i="26"/>
  <c r="U240" i="26"/>
  <c r="U239" i="26"/>
  <c r="U238" i="26"/>
  <c r="U237" i="26"/>
  <c r="U236" i="26"/>
  <c r="U233" i="26"/>
  <c r="U232" i="26"/>
  <c r="U231" i="26"/>
  <c r="U230" i="26"/>
  <c r="U229" i="26"/>
  <c r="U228" i="26"/>
  <c r="U227" i="26"/>
  <c r="U226" i="26"/>
  <c r="U225" i="26"/>
  <c r="U224" i="26"/>
  <c r="U223" i="26"/>
  <c r="U222" i="26"/>
  <c r="U221" i="26"/>
  <c r="U220" i="26"/>
  <c r="U219" i="26"/>
  <c r="U218" i="26"/>
  <c r="U217" i="26"/>
  <c r="U216" i="26"/>
  <c r="U215" i="26"/>
  <c r="U214" i="26"/>
  <c r="U213" i="26"/>
  <c r="U212" i="26"/>
  <c r="U211" i="26"/>
  <c r="U210" i="26"/>
  <c r="U209" i="26"/>
  <c r="U208" i="26"/>
  <c r="U207" i="26"/>
  <c r="U206" i="26"/>
  <c r="U205" i="26"/>
  <c r="U204" i="26"/>
  <c r="U201" i="26"/>
  <c r="U200" i="26"/>
  <c r="U199" i="26"/>
  <c r="U198" i="26"/>
  <c r="U197" i="26"/>
  <c r="U196" i="26"/>
  <c r="U195" i="26"/>
  <c r="U194" i="26"/>
  <c r="U193" i="26"/>
  <c r="U192" i="26"/>
  <c r="U191" i="26"/>
  <c r="U190" i="26"/>
  <c r="U189" i="26"/>
  <c r="U188" i="26"/>
  <c r="U187" i="26"/>
  <c r="U186" i="26"/>
  <c r="U185" i="26"/>
  <c r="U184" i="26"/>
  <c r="U183" i="26"/>
  <c r="U182" i="26"/>
  <c r="U181" i="26"/>
  <c r="U180" i="26"/>
  <c r="U179" i="26"/>
  <c r="U178" i="26"/>
  <c r="U177" i="26"/>
  <c r="U176" i="26"/>
  <c r="U175" i="26"/>
  <c r="U174" i="26"/>
  <c r="U173" i="26"/>
  <c r="U172" i="26"/>
  <c r="U169" i="26"/>
  <c r="U168" i="26"/>
  <c r="U167" i="26"/>
  <c r="U166" i="26"/>
  <c r="U165" i="26"/>
  <c r="U164" i="26"/>
  <c r="U163" i="26"/>
  <c r="U162" i="26"/>
  <c r="U161" i="26"/>
  <c r="U160" i="26"/>
  <c r="U159" i="26"/>
  <c r="U158" i="26"/>
  <c r="U157" i="26"/>
  <c r="U156" i="26"/>
  <c r="U155" i="26"/>
  <c r="U154" i="26"/>
  <c r="U153" i="26"/>
  <c r="U152" i="26"/>
  <c r="U151" i="26"/>
  <c r="U150" i="26"/>
  <c r="U149" i="26"/>
  <c r="U148" i="26"/>
  <c r="U147" i="26"/>
  <c r="U146" i="26"/>
  <c r="U145" i="26"/>
  <c r="U144" i="26"/>
  <c r="U143" i="26"/>
  <c r="U142" i="26"/>
  <c r="U141" i="26"/>
  <c r="U140" i="26"/>
  <c r="U137" i="26"/>
  <c r="U136" i="26"/>
  <c r="U135" i="26"/>
  <c r="U134" i="26"/>
  <c r="U133" i="26"/>
  <c r="U132" i="26"/>
  <c r="U131" i="26"/>
  <c r="U130" i="26"/>
  <c r="U129" i="26"/>
  <c r="U128" i="26"/>
  <c r="U127" i="26"/>
  <c r="U126" i="26"/>
  <c r="U125" i="26"/>
  <c r="U124" i="26"/>
  <c r="U123" i="26"/>
  <c r="U122" i="26"/>
  <c r="U121" i="26"/>
  <c r="U120" i="26"/>
  <c r="U119" i="26"/>
  <c r="U118" i="26"/>
  <c r="U117" i="26"/>
  <c r="U116" i="26"/>
  <c r="U115" i="26"/>
  <c r="U114" i="26"/>
  <c r="U113" i="26"/>
  <c r="U112" i="26"/>
  <c r="U111" i="26"/>
  <c r="U110" i="26"/>
  <c r="U109" i="26"/>
  <c r="U108" i="26"/>
  <c r="U41" i="26"/>
  <c r="U40" i="26"/>
  <c r="U39" i="26"/>
  <c r="U38" i="26"/>
  <c r="U37" i="26"/>
  <c r="U36" i="26"/>
  <c r="U35" i="26"/>
  <c r="U34" i="26"/>
  <c r="U33" i="26"/>
  <c r="U32" i="26"/>
  <c r="U31" i="26"/>
  <c r="U30" i="26"/>
  <c r="U29" i="26"/>
  <c r="U28" i="26"/>
  <c r="U27" i="26"/>
  <c r="U26" i="26"/>
  <c r="U25" i="26"/>
  <c r="U24" i="26"/>
  <c r="U23" i="26"/>
  <c r="U22" i="26"/>
  <c r="U21" i="26"/>
  <c r="U20" i="26"/>
  <c r="U19" i="26"/>
  <c r="U18" i="26"/>
  <c r="U17" i="26"/>
  <c r="U16" i="26"/>
  <c r="U15" i="26"/>
  <c r="U14" i="26"/>
  <c r="U13" i="26"/>
  <c r="U12" i="26"/>
  <c r="X51" i="26" l="1"/>
  <c r="D11" i="26"/>
  <c r="X14" i="26" s="1"/>
  <c r="E11" i="26"/>
  <c r="X17" i="26" s="1"/>
  <c r="U1263" i="26"/>
  <c r="X1240" i="26" s="1"/>
  <c r="U202" i="26"/>
  <c r="X179" i="26" s="1"/>
  <c r="U522" i="26"/>
  <c r="X499" i="26" s="1"/>
  <c r="U1135" i="26"/>
  <c r="X1112" i="26" s="1"/>
  <c r="U362" i="26"/>
  <c r="X339" i="26" s="1"/>
  <c r="U943" i="26"/>
  <c r="X920" i="26" s="1"/>
  <c r="U1231" i="26"/>
  <c r="X1208" i="26" s="1"/>
  <c r="U298" i="26"/>
  <c r="X275" i="26" s="1"/>
  <c r="U458" i="26"/>
  <c r="X435" i="26" s="1"/>
  <c r="U1039" i="26"/>
  <c r="X1016" i="26" s="1"/>
  <c r="U266" i="26"/>
  <c r="X243" i="26" s="1"/>
  <c r="U1327" i="26"/>
  <c r="X1304" i="26" s="1"/>
  <c r="U42" i="26"/>
  <c r="X19" i="26" s="1"/>
  <c r="U714" i="26"/>
  <c r="X691" i="26" s="1"/>
  <c r="U879" i="26"/>
  <c r="X856" i="26" s="1"/>
  <c r="U1167" i="26"/>
  <c r="X1144" i="26" s="1"/>
  <c r="U1103" i="26"/>
  <c r="X1080" i="26" s="1"/>
  <c r="U650" i="26"/>
  <c r="X627" i="26" s="1"/>
  <c r="U490" i="26"/>
  <c r="X467" i="26" s="1"/>
  <c r="U783" i="26"/>
  <c r="X760" i="26" s="1"/>
  <c r="U330" i="26"/>
  <c r="X307" i="26" s="1"/>
  <c r="U138" i="26"/>
  <c r="X115" i="26" s="1"/>
  <c r="U911" i="26"/>
  <c r="X888" i="26" s="1"/>
  <c r="U751" i="26"/>
  <c r="X728" i="26" s="1"/>
  <c r="U554" i="26"/>
  <c r="X531" i="26" s="1"/>
  <c r="U394" i="26"/>
  <c r="X371" i="26" s="1"/>
  <c r="U618" i="26"/>
  <c r="X595" i="26" s="1"/>
  <c r="U975" i="26"/>
  <c r="X952" i="26" s="1"/>
  <c r="U815" i="26"/>
  <c r="X792" i="26" s="1"/>
  <c r="U170" i="26"/>
  <c r="X147" i="26" s="1"/>
  <c r="U1071" i="26"/>
  <c r="X1048" i="26" s="1"/>
  <c r="U1359" i="26"/>
  <c r="X1336" i="26" s="1"/>
  <c r="U1199" i="26"/>
  <c r="X1176" i="26" s="1"/>
  <c r="U586" i="26"/>
  <c r="X563" i="26" s="1"/>
  <c r="U426" i="26"/>
  <c r="X403" i="26" s="1"/>
  <c r="U234" i="26"/>
  <c r="X211" i="26" s="1"/>
  <c r="U1007" i="26"/>
  <c r="X984" i="26" s="1"/>
  <c r="U682" i="26"/>
  <c r="X659" i="26" s="1"/>
  <c r="U847" i="26"/>
  <c r="X824" i="26" s="1"/>
  <c r="U1295" i="26"/>
  <c r="X1272" i="26" s="1"/>
  <c r="E44" i="20" l="1"/>
  <c r="E8" i="20"/>
  <c r="AA103" i="23"/>
  <c r="Z103" i="23"/>
  <c r="AA7" i="23"/>
  <c r="Z7" i="23"/>
  <c r="O103" i="23"/>
  <c r="N103" i="23"/>
  <c r="AB103" i="23"/>
  <c r="AA190" i="23"/>
  <c r="AM28" i="10" s="1"/>
  <c r="Z190" i="23"/>
  <c r="X190" i="23"/>
  <c r="W190" i="23"/>
  <c r="AD189" i="23"/>
  <c r="AC189" i="23"/>
  <c r="AE189" i="23" s="1"/>
  <c r="AB189" i="23"/>
  <c r="Y189" i="23"/>
  <c r="AD188" i="23"/>
  <c r="AE188" i="23" s="1"/>
  <c r="AC188" i="23"/>
  <c r="AB188" i="23"/>
  <c r="Y188" i="23"/>
  <c r="AD187" i="23"/>
  <c r="AC187" i="23"/>
  <c r="AE187" i="23" s="1"/>
  <c r="AB187" i="23"/>
  <c r="Y187" i="23"/>
  <c r="AD186" i="23"/>
  <c r="AC186" i="23"/>
  <c r="AE186" i="23" s="1"/>
  <c r="AB186" i="23"/>
  <c r="Y186" i="23"/>
  <c r="AD185" i="23"/>
  <c r="AC185" i="23"/>
  <c r="AE185" i="23" s="1"/>
  <c r="AB185" i="23"/>
  <c r="Y185" i="23"/>
  <c r="AD184" i="23"/>
  <c r="AC184" i="23"/>
  <c r="AE184" i="23" s="1"/>
  <c r="AB184" i="23"/>
  <c r="Y184" i="23"/>
  <c r="AE183" i="23"/>
  <c r="AD183" i="23"/>
  <c r="AC183" i="23"/>
  <c r="AB183" i="23"/>
  <c r="Y183" i="23"/>
  <c r="AD182" i="23"/>
  <c r="AC182" i="23"/>
  <c r="AE182" i="23" s="1"/>
  <c r="AB182" i="23"/>
  <c r="Y182" i="23"/>
  <c r="AD181" i="23"/>
  <c r="AC181" i="23"/>
  <c r="AE181" i="23" s="1"/>
  <c r="AB181" i="23"/>
  <c r="Y181" i="23"/>
  <c r="AD180" i="23"/>
  <c r="AC180" i="23"/>
  <c r="AE180" i="23" s="1"/>
  <c r="AB180" i="23"/>
  <c r="Y180" i="23"/>
  <c r="AD179" i="23"/>
  <c r="AC179" i="23"/>
  <c r="AE179" i="23" s="1"/>
  <c r="AB179" i="23"/>
  <c r="Y179" i="23"/>
  <c r="AD178" i="23"/>
  <c r="AC178" i="23"/>
  <c r="AE178" i="23" s="1"/>
  <c r="AB178" i="23"/>
  <c r="Y178" i="23"/>
  <c r="AD177" i="23"/>
  <c r="AC177" i="23"/>
  <c r="AE177" i="23" s="1"/>
  <c r="AB177" i="23"/>
  <c r="Y177" i="23"/>
  <c r="AD176" i="23"/>
  <c r="AE176" i="23" s="1"/>
  <c r="AC176" i="23"/>
  <c r="AB176" i="23"/>
  <c r="Y176" i="23"/>
  <c r="AD175" i="23"/>
  <c r="AC175" i="23"/>
  <c r="AE175" i="23" s="1"/>
  <c r="AB175" i="23"/>
  <c r="Y175" i="23"/>
  <c r="AD174" i="23"/>
  <c r="AC174" i="23"/>
  <c r="AE174" i="23" s="1"/>
  <c r="AB174" i="23"/>
  <c r="Y174" i="23"/>
  <c r="AD173" i="23"/>
  <c r="AC173" i="23"/>
  <c r="AE173" i="23" s="1"/>
  <c r="AB173" i="23"/>
  <c r="Y173" i="23"/>
  <c r="AD172" i="23"/>
  <c r="AC172" i="23"/>
  <c r="AE172" i="23" s="1"/>
  <c r="AB172" i="23"/>
  <c r="Y172" i="23"/>
  <c r="AE171" i="23"/>
  <c r="AD171" i="23"/>
  <c r="AC171" i="23"/>
  <c r="AB171" i="23"/>
  <c r="Y171" i="23"/>
  <c r="AD170" i="23"/>
  <c r="AC170" i="23"/>
  <c r="AE170" i="23" s="1"/>
  <c r="AB170" i="23"/>
  <c r="Y170" i="23"/>
  <c r="AD169" i="23"/>
  <c r="AC169" i="23"/>
  <c r="AE169" i="23" s="1"/>
  <c r="AB169" i="23"/>
  <c r="Y169" i="23"/>
  <c r="AD168" i="23"/>
  <c r="AC168" i="23"/>
  <c r="AE168" i="23" s="1"/>
  <c r="AB168" i="23"/>
  <c r="Y168" i="23"/>
  <c r="AD167" i="23"/>
  <c r="AC167" i="23"/>
  <c r="AE167" i="23" s="1"/>
  <c r="AB167" i="23"/>
  <c r="Y167" i="23"/>
  <c r="AD166" i="23"/>
  <c r="AC166" i="23"/>
  <c r="AE166" i="23" s="1"/>
  <c r="AB166" i="23"/>
  <c r="Y166" i="23"/>
  <c r="AD165" i="23"/>
  <c r="AC165" i="23"/>
  <c r="AE165" i="23" s="1"/>
  <c r="AB165" i="23"/>
  <c r="Y165" i="23"/>
  <c r="AD164" i="23"/>
  <c r="AE164" i="23" s="1"/>
  <c r="AC164" i="23"/>
  <c r="AB164" i="23"/>
  <c r="Y164" i="23"/>
  <c r="AD163" i="23"/>
  <c r="AC163" i="23"/>
  <c r="AE163" i="23" s="1"/>
  <c r="AB163" i="23"/>
  <c r="Y163" i="23"/>
  <c r="AD162" i="23"/>
  <c r="AC162" i="23"/>
  <c r="AE162" i="23" s="1"/>
  <c r="AB162" i="23"/>
  <c r="Y162" i="23"/>
  <c r="AD161" i="23"/>
  <c r="AC161" i="23"/>
  <c r="AE161" i="23" s="1"/>
  <c r="AB161" i="23"/>
  <c r="Y161" i="23"/>
  <c r="AD160" i="23"/>
  <c r="AC160" i="23"/>
  <c r="AE160" i="23" s="1"/>
  <c r="AB160" i="23"/>
  <c r="Y160" i="23"/>
  <c r="AE159" i="23"/>
  <c r="AD159" i="23"/>
  <c r="AC159" i="23"/>
  <c r="AB159" i="23"/>
  <c r="Y159" i="23"/>
  <c r="AD158" i="23"/>
  <c r="AC158" i="23"/>
  <c r="AE158" i="23" s="1"/>
  <c r="AB158" i="23"/>
  <c r="Y158" i="23"/>
  <c r="AD157" i="23"/>
  <c r="AC157" i="23"/>
  <c r="AE157" i="23" s="1"/>
  <c r="AB157" i="23"/>
  <c r="Y157" i="23"/>
  <c r="AD156" i="23"/>
  <c r="AC156" i="23"/>
  <c r="AE156" i="23" s="1"/>
  <c r="AB156" i="23"/>
  <c r="Y156" i="23"/>
  <c r="AD155" i="23"/>
  <c r="AC155" i="23"/>
  <c r="AE155" i="23" s="1"/>
  <c r="AB155" i="23"/>
  <c r="Y155" i="23"/>
  <c r="AD154" i="23"/>
  <c r="AC154" i="23"/>
  <c r="AE154" i="23" s="1"/>
  <c r="AB154" i="23"/>
  <c r="Y154" i="23"/>
  <c r="AD153" i="23"/>
  <c r="AC153" i="23"/>
  <c r="AE153" i="23" s="1"/>
  <c r="AB153" i="23"/>
  <c r="Y153" i="23"/>
  <c r="AD152" i="23"/>
  <c r="AE152" i="23" s="1"/>
  <c r="AC152" i="23"/>
  <c r="AB152" i="23"/>
  <c r="Y152" i="23"/>
  <c r="AD151" i="23"/>
  <c r="AC151" i="23"/>
  <c r="AE151" i="23" s="1"/>
  <c r="AB151" i="23"/>
  <c r="Y151" i="23"/>
  <c r="AD150" i="23"/>
  <c r="AC150" i="23"/>
  <c r="AE150" i="23" s="1"/>
  <c r="AB150" i="23"/>
  <c r="Y150" i="23"/>
  <c r="AD149" i="23"/>
  <c r="AC149" i="23"/>
  <c r="AB149" i="23"/>
  <c r="Y149" i="23"/>
  <c r="AD148" i="23"/>
  <c r="AC148" i="23"/>
  <c r="AE148" i="23" s="1"/>
  <c r="AB148" i="23"/>
  <c r="Y148" i="23"/>
  <c r="AE147" i="23"/>
  <c r="AD147" i="23"/>
  <c r="AC147" i="23"/>
  <c r="AB147" i="23"/>
  <c r="Y147" i="23"/>
  <c r="AD146" i="23"/>
  <c r="AC146" i="23"/>
  <c r="AE146" i="23" s="1"/>
  <c r="AB146" i="23"/>
  <c r="Y146" i="23"/>
  <c r="AD145" i="23"/>
  <c r="AC145" i="23"/>
  <c r="AC190" i="23" s="1"/>
  <c r="AB145" i="23"/>
  <c r="Y145" i="23"/>
  <c r="AD144" i="23"/>
  <c r="AC144" i="23"/>
  <c r="AE144" i="23" s="1"/>
  <c r="AB144" i="23"/>
  <c r="Y144" i="23"/>
  <c r="AD143" i="23"/>
  <c r="AC143" i="23"/>
  <c r="AE143" i="23" s="1"/>
  <c r="AB143" i="23"/>
  <c r="Y143" i="23"/>
  <c r="AD142" i="23"/>
  <c r="AC142" i="23"/>
  <c r="AE142" i="23" s="1"/>
  <c r="AB142" i="23"/>
  <c r="Y142" i="23"/>
  <c r="AD141" i="23"/>
  <c r="AC141" i="23"/>
  <c r="AE141" i="23" s="1"/>
  <c r="AB141" i="23"/>
  <c r="Y141" i="23"/>
  <c r="AD140" i="23"/>
  <c r="AE140" i="23" s="1"/>
  <c r="AC140" i="23"/>
  <c r="AB140" i="23"/>
  <c r="Y140" i="23"/>
  <c r="Y190" i="23" s="1"/>
  <c r="Z133" i="23"/>
  <c r="AB132" i="23"/>
  <c r="AB131" i="23"/>
  <c r="AB130" i="23"/>
  <c r="AB129" i="23"/>
  <c r="AB128" i="23"/>
  <c r="AB127" i="23"/>
  <c r="AB126" i="23"/>
  <c r="AB125" i="23"/>
  <c r="AB124" i="23"/>
  <c r="AB123" i="23"/>
  <c r="AB122" i="23"/>
  <c r="AB121" i="23"/>
  <c r="AB120" i="23"/>
  <c r="AB119" i="23"/>
  <c r="AB118" i="23"/>
  <c r="AB117" i="23"/>
  <c r="AB116" i="23"/>
  <c r="AB115" i="23"/>
  <c r="AB114" i="23"/>
  <c r="AB113" i="23"/>
  <c r="AB112" i="23"/>
  <c r="AB111" i="23"/>
  <c r="AB110" i="23"/>
  <c r="AB109" i="23"/>
  <c r="AB108" i="23"/>
  <c r="AB107" i="23"/>
  <c r="AB106" i="23"/>
  <c r="AB105" i="23"/>
  <c r="AB104" i="23"/>
  <c r="AM25" i="10"/>
  <c r="AG25" i="10"/>
  <c r="R28" i="10"/>
  <c r="R25" i="10"/>
  <c r="E25" i="10" s="1"/>
  <c r="L28" i="10"/>
  <c r="L25" i="10"/>
  <c r="O7" i="23"/>
  <c r="N7" i="23"/>
  <c r="AA94" i="23"/>
  <c r="AG28" i="10" s="1"/>
  <c r="Z94" i="23"/>
  <c r="X94" i="23"/>
  <c r="W94" i="23"/>
  <c r="AD93" i="23"/>
  <c r="AC93" i="23"/>
  <c r="AE93" i="23" s="1"/>
  <c r="AB93" i="23"/>
  <c r="Y93" i="23"/>
  <c r="AD92" i="23"/>
  <c r="AC92" i="23"/>
  <c r="AE92" i="23" s="1"/>
  <c r="AB92" i="23"/>
  <c r="Y92" i="23"/>
  <c r="AE91" i="23"/>
  <c r="AD91" i="23"/>
  <c r="AC91" i="23"/>
  <c r="AB91" i="23"/>
  <c r="Y91" i="23"/>
  <c r="AD90" i="23"/>
  <c r="AC90" i="23"/>
  <c r="AE90" i="23" s="1"/>
  <c r="AB90" i="23"/>
  <c r="Y90" i="23"/>
  <c r="AD89" i="23"/>
  <c r="AC89" i="23"/>
  <c r="AE89" i="23" s="1"/>
  <c r="AB89" i="23"/>
  <c r="Y89" i="23"/>
  <c r="AD88" i="23"/>
  <c r="AC88" i="23"/>
  <c r="AE88" i="23" s="1"/>
  <c r="AB88" i="23"/>
  <c r="Y88" i="23"/>
  <c r="AD87" i="23"/>
  <c r="AC87" i="23"/>
  <c r="AE87" i="23" s="1"/>
  <c r="AB87" i="23"/>
  <c r="Y87" i="23"/>
  <c r="AD86" i="23"/>
  <c r="AC86" i="23"/>
  <c r="AE86" i="23" s="1"/>
  <c r="AB86" i="23"/>
  <c r="Y86" i="23"/>
  <c r="AD85" i="23"/>
  <c r="AC85" i="23"/>
  <c r="AE85" i="23" s="1"/>
  <c r="AB85" i="23"/>
  <c r="Y85" i="23"/>
  <c r="AD84" i="23"/>
  <c r="AE84" i="23" s="1"/>
  <c r="AC84" i="23"/>
  <c r="AB84" i="23"/>
  <c r="Y84" i="23"/>
  <c r="AD83" i="23"/>
  <c r="AC83" i="23"/>
  <c r="AE83" i="23" s="1"/>
  <c r="AB83" i="23"/>
  <c r="Y83" i="23"/>
  <c r="AD82" i="23"/>
  <c r="AC82" i="23"/>
  <c r="AE82" i="23" s="1"/>
  <c r="AB82" i="23"/>
  <c r="Y82" i="23"/>
  <c r="AD81" i="23"/>
  <c r="AC81" i="23"/>
  <c r="AE81" i="23" s="1"/>
  <c r="AB81" i="23"/>
  <c r="Y81" i="23"/>
  <c r="AD80" i="23"/>
  <c r="AC80" i="23"/>
  <c r="AE80" i="23" s="1"/>
  <c r="AB80" i="23"/>
  <c r="Y80" i="23"/>
  <c r="AE79" i="23"/>
  <c r="AD79" i="23"/>
  <c r="AC79" i="23"/>
  <c r="AB79" i="23"/>
  <c r="Y79" i="23"/>
  <c r="AD78" i="23"/>
  <c r="AC78" i="23"/>
  <c r="AE78" i="23" s="1"/>
  <c r="AB78" i="23"/>
  <c r="Y78" i="23"/>
  <c r="AD77" i="23"/>
  <c r="AE77" i="23" s="1"/>
  <c r="AC77" i="23"/>
  <c r="AB77" i="23"/>
  <c r="Y77" i="23"/>
  <c r="AD76" i="23"/>
  <c r="AC76" i="23"/>
  <c r="AE76" i="23" s="1"/>
  <c r="AB76" i="23"/>
  <c r="Y76" i="23"/>
  <c r="AD75" i="23"/>
  <c r="AC75" i="23"/>
  <c r="AE75" i="23" s="1"/>
  <c r="AB75" i="23"/>
  <c r="Y75" i="23"/>
  <c r="AD74" i="23"/>
  <c r="AC74" i="23"/>
  <c r="AE74" i="23" s="1"/>
  <c r="AB74" i="23"/>
  <c r="Y74" i="23"/>
  <c r="AD73" i="23"/>
  <c r="AC73" i="23"/>
  <c r="AE73" i="23" s="1"/>
  <c r="AB73" i="23"/>
  <c r="Y73" i="23"/>
  <c r="AD72" i="23"/>
  <c r="AE72" i="23" s="1"/>
  <c r="AC72" i="23"/>
  <c r="AB72" i="23"/>
  <c r="Y72" i="23"/>
  <c r="AD71" i="23"/>
  <c r="AC71" i="23"/>
  <c r="AE71" i="23" s="1"/>
  <c r="AB71" i="23"/>
  <c r="Y71" i="23"/>
  <c r="AD70" i="23"/>
  <c r="AC70" i="23"/>
  <c r="AE70" i="23" s="1"/>
  <c r="AB70" i="23"/>
  <c r="Y70" i="23"/>
  <c r="AD69" i="23"/>
  <c r="AC69" i="23"/>
  <c r="AE69" i="23" s="1"/>
  <c r="AB69" i="23"/>
  <c r="Y69" i="23"/>
  <c r="AD68" i="23"/>
  <c r="AC68" i="23"/>
  <c r="AE68" i="23" s="1"/>
  <c r="AB68" i="23"/>
  <c r="Y68" i="23"/>
  <c r="AE67" i="23"/>
  <c r="AD67" i="23"/>
  <c r="AC67" i="23"/>
  <c r="AB67" i="23"/>
  <c r="Y67" i="23"/>
  <c r="AD66" i="23"/>
  <c r="AC66" i="23"/>
  <c r="AE66" i="23" s="1"/>
  <c r="AB66" i="23"/>
  <c r="Y66" i="23"/>
  <c r="AD65" i="23"/>
  <c r="AC65" i="23"/>
  <c r="AE65" i="23" s="1"/>
  <c r="AB65" i="23"/>
  <c r="Y65" i="23"/>
  <c r="AD64" i="23"/>
  <c r="AC64" i="23"/>
  <c r="AE64" i="23" s="1"/>
  <c r="AB64" i="23"/>
  <c r="Y64" i="23"/>
  <c r="AD63" i="23"/>
  <c r="AC63" i="23"/>
  <c r="AE63" i="23" s="1"/>
  <c r="AB63" i="23"/>
  <c r="Y63" i="23"/>
  <c r="AD62" i="23"/>
  <c r="AC62" i="23"/>
  <c r="AE62" i="23" s="1"/>
  <c r="AB62" i="23"/>
  <c r="Y62" i="23"/>
  <c r="AD61" i="23"/>
  <c r="AC61" i="23"/>
  <c r="AE61" i="23" s="1"/>
  <c r="AB61" i="23"/>
  <c r="Y61" i="23"/>
  <c r="AD60" i="23"/>
  <c r="AE60" i="23" s="1"/>
  <c r="AC60" i="23"/>
  <c r="AB60" i="23"/>
  <c r="Y60" i="23"/>
  <c r="AD59" i="23"/>
  <c r="AC59" i="23"/>
  <c r="AE59" i="23" s="1"/>
  <c r="AB59" i="23"/>
  <c r="Y59" i="23"/>
  <c r="AD58" i="23"/>
  <c r="AC58" i="23"/>
  <c r="AE58" i="23" s="1"/>
  <c r="AB58" i="23"/>
  <c r="Y58" i="23"/>
  <c r="AD57" i="23"/>
  <c r="AC57" i="23"/>
  <c r="AE57" i="23" s="1"/>
  <c r="AB57" i="23"/>
  <c r="Y57" i="23"/>
  <c r="AD56" i="23"/>
  <c r="AC56" i="23"/>
  <c r="AE56" i="23" s="1"/>
  <c r="AB56" i="23"/>
  <c r="Y56" i="23"/>
  <c r="AE55" i="23"/>
  <c r="AD55" i="23"/>
  <c r="AC55" i="23"/>
  <c r="AB55" i="23"/>
  <c r="Y55" i="23"/>
  <c r="AD54" i="23"/>
  <c r="AC54" i="23"/>
  <c r="AE54" i="23" s="1"/>
  <c r="AB54" i="23"/>
  <c r="Y54" i="23"/>
  <c r="AD53" i="23"/>
  <c r="AC53" i="23"/>
  <c r="AB53" i="23"/>
  <c r="Y53" i="23"/>
  <c r="AD52" i="23"/>
  <c r="AC52" i="23"/>
  <c r="AE52" i="23" s="1"/>
  <c r="AB52" i="23"/>
  <c r="Y52" i="23"/>
  <c r="AD51" i="23"/>
  <c r="AC51" i="23"/>
  <c r="AE51" i="23" s="1"/>
  <c r="AB51" i="23"/>
  <c r="Y51" i="23"/>
  <c r="AD50" i="23"/>
  <c r="AC50" i="23"/>
  <c r="AB50" i="23"/>
  <c r="Y50" i="23"/>
  <c r="AD49" i="23"/>
  <c r="AC49" i="23"/>
  <c r="AE49" i="23" s="1"/>
  <c r="AB49" i="23"/>
  <c r="Y49" i="23"/>
  <c r="AD48" i="23"/>
  <c r="AC48" i="23"/>
  <c r="AB48" i="23"/>
  <c r="Y48" i="23"/>
  <c r="AD47" i="23"/>
  <c r="AC47" i="23"/>
  <c r="AB47" i="23"/>
  <c r="Y47" i="23"/>
  <c r="AD46" i="23"/>
  <c r="AC46" i="23"/>
  <c r="AE46" i="23" s="1"/>
  <c r="AB46" i="23"/>
  <c r="Y46" i="23"/>
  <c r="AD45" i="23"/>
  <c r="AC45" i="23"/>
  <c r="AE45" i="23" s="1"/>
  <c r="AB45" i="23"/>
  <c r="Y45" i="23"/>
  <c r="AD44" i="23"/>
  <c r="AC44" i="23"/>
  <c r="AB44" i="23"/>
  <c r="Y44" i="23"/>
  <c r="AB36" i="23"/>
  <c r="AB35" i="23"/>
  <c r="AB34" i="23"/>
  <c r="AB33" i="23"/>
  <c r="AB32" i="23"/>
  <c r="AB31" i="23"/>
  <c r="AB30" i="23"/>
  <c r="AB29" i="23"/>
  <c r="AB28" i="23"/>
  <c r="AB27" i="23"/>
  <c r="AB26" i="23"/>
  <c r="AB25" i="23"/>
  <c r="AB24" i="23"/>
  <c r="AB23" i="23"/>
  <c r="AB22" i="23"/>
  <c r="AB21" i="23"/>
  <c r="AB20" i="23"/>
  <c r="AB19" i="23"/>
  <c r="AB18" i="23"/>
  <c r="AB17" i="23"/>
  <c r="AB16" i="23"/>
  <c r="AB15" i="23"/>
  <c r="AB14" i="23"/>
  <c r="AB13" i="23"/>
  <c r="AB12" i="23"/>
  <c r="AB11" i="23"/>
  <c r="AB10" i="23"/>
  <c r="AB9" i="23"/>
  <c r="AB8" i="23"/>
  <c r="E39" i="20"/>
  <c r="E28" i="10" l="1"/>
  <c r="AA37" i="23"/>
  <c r="AB190" i="23"/>
  <c r="AE149" i="23"/>
  <c r="AA133" i="23"/>
  <c r="AB133" i="23" s="1"/>
  <c r="Z37" i="23"/>
  <c r="AE145" i="23"/>
  <c r="AE190" i="23" s="1"/>
  <c r="AD190" i="23"/>
  <c r="AE47" i="23"/>
  <c r="AE50" i="23"/>
  <c r="AE53" i="23"/>
  <c r="Y94" i="23"/>
  <c r="AE48" i="23"/>
  <c r="AB94" i="23"/>
  <c r="AC94" i="23"/>
  <c r="AE44" i="23"/>
  <c r="AD94" i="23"/>
  <c r="E3" i="20"/>
  <c r="Z25" i="10"/>
  <c r="N102" i="24"/>
  <c r="N190" i="24"/>
  <c r="M190" i="24"/>
  <c r="L190" i="24"/>
  <c r="K190" i="24"/>
  <c r="N189" i="24"/>
  <c r="M189" i="24"/>
  <c r="L189" i="24"/>
  <c r="K189" i="24"/>
  <c r="N188" i="24"/>
  <c r="M188" i="24"/>
  <c r="L188" i="24"/>
  <c r="K188" i="24"/>
  <c r="N187" i="24"/>
  <c r="M187" i="24"/>
  <c r="L187" i="24"/>
  <c r="K187" i="24"/>
  <c r="N186" i="24"/>
  <c r="M186" i="24"/>
  <c r="L186" i="24"/>
  <c r="K186" i="24"/>
  <c r="N185" i="24"/>
  <c r="M185" i="24"/>
  <c r="L185" i="24"/>
  <c r="K185" i="24"/>
  <c r="N184" i="24"/>
  <c r="M184" i="24"/>
  <c r="L184" i="24"/>
  <c r="K184" i="24"/>
  <c r="N183" i="24"/>
  <c r="M183" i="24"/>
  <c r="L183" i="24"/>
  <c r="K183" i="24"/>
  <c r="N182" i="24"/>
  <c r="M182" i="24"/>
  <c r="L182" i="24"/>
  <c r="K182" i="24"/>
  <c r="N181" i="24"/>
  <c r="M181" i="24"/>
  <c r="L181" i="24"/>
  <c r="K181" i="24"/>
  <c r="N180" i="24"/>
  <c r="M180" i="24"/>
  <c r="L180" i="24"/>
  <c r="K180" i="24"/>
  <c r="N179" i="24"/>
  <c r="M179" i="24"/>
  <c r="L179" i="24"/>
  <c r="K179" i="24"/>
  <c r="N178" i="24"/>
  <c r="M178" i="24"/>
  <c r="L178" i="24"/>
  <c r="K178" i="24"/>
  <c r="N177" i="24"/>
  <c r="M177" i="24"/>
  <c r="L177" i="24"/>
  <c r="K177" i="24"/>
  <c r="N176" i="24"/>
  <c r="M176" i="24"/>
  <c r="L176" i="24"/>
  <c r="K176" i="24"/>
  <c r="N175" i="24"/>
  <c r="M175" i="24"/>
  <c r="L175" i="24"/>
  <c r="K175" i="24"/>
  <c r="N174" i="24"/>
  <c r="M174" i="24"/>
  <c r="L174" i="24"/>
  <c r="K174" i="24"/>
  <c r="N173" i="24"/>
  <c r="M173" i="24"/>
  <c r="L173" i="24"/>
  <c r="K173" i="24"/>
  <c r="N172" i="24"/>
  <c r="M172" i="24"/>
  <c r="L172" i="24"/>
  <c r="K172" i="24"/>
  <c r="N171" i="24"/>
  <c r="M171" i="24"/>
  <c r="L171" i="24"/>
  <c r="K171" i="24"/>
  <c r="N170" i="24"/>
  <c r="M170" i="24"/>
  <c r="L170" i="24"/>
  <c r="K170" i="24"/>
  <c r="N169" i="24"/>
  <c r="M169" i="24"/>
  <c r="L169" i="24"/>
  <c r="K169" i="24"/>
  <c r="N168" i="24"/>
  <c r="M168" i="24"/>
  <c r="L168" i="24"/>
  <c r="K168" i="24"/>
  <c r="N167" i="24"/>
  <c r="M167" i="24"/>
  <c r="L167" i="24"/>
  <c r="K167" i="24"/>
  <c r="N166" i="24"/>
  <c r="M166" i="24"/>
  <c r="L166" i="24"/>
  <c r="K166" i="24"/>
  <c r="N165" i="24"/>
  <c r="M165" i="24"/>
  <c r="L165" i="24"/>
  <c r="K165" i="24"/>
  <c r="N164" i="24"/>
  <c r="M164" i="24"/>
  <c r="L164" i="24"/>
  <c r="K164" i="24"/>
  <c r="N163" i="24"/>
  <c r="M163" i="24"/>
  <c r="L163" i="24"/>
  <c r="K163" i="24"/>
  <c r="N162" i="24"/>
  <c r="M162" i="24"/>
  <c r="L162" i="24"/>
  <c r="K162" i="24"/>
  <c r="N161" i="24"/>
  <c r="M161" i="24"/>
  <c r="L161" i="24"/>
  <c r="K161" i="24"/>
  <c r="N160" i="24"/>
  <c r="M160" i="24"/>
  <c r="L160" i="24"/>
  <c r="K160" i="24"/>
  <c r="N159" i="24"/>
  <c r="M159" i="24"/>
  <c r="L159" i="24"/>
  <c r="K159" i="24"/>
  <c r="N158" i="24"/>
  <c r="M158" i="24"/>
  <c r="L158" i="24"/>
  <c r="K158" i="24"/>
  <c r="N157" i="24"/>
  <c r="M157" i="24"/>
  <c r="L157" i="24"/>
  <c r="K157" i="24"/>
  <c r="N156" i="24"/>
  <c r="M156" i="24"/>
  <c r="L156" i="24"/>
  <c r="K156" i="24"/>
  <c r="N155" i="24"/>
  <c r="M155" i="24"/>
  <c r="L155" i="24"/>
  <c r="K155" i="24"/>
  <c r="N154" i="24"/>
  <c r="M154" i="24"/>
  <c r="L154" i="24"/>
  <c r="K154" i="24"/>
  <c r="N153" i="24"/>
  <c r="M153" i="24"/>
  <c r="L153" i="24"/>
  <c r="K153" i="24"/>
  <c r="N152" i="24"/>
  <c r="M152" i="24"/>
  <c r="L152" i="24"/>
  <c r="K152" i="24"/>
  <c r="N151" i="24"/>
  <c r="M151" i="24"/>
  <c r="L151" i="24"/>
  <c r="K151" i="24"/>
  <c r="N150" i="24"/>
  <c r="M150" i="24"/>
  <c r="L150" i="24"/>
  <c r="K150" i="24"/>
  <c r="N149" i="24"/>
  <c r="M149" i="24"/>
  <c r="L149" i="24"/>
  <c r="K149" i="24"/>
  <c r="N148" i="24"/>
  <c r="M148" i="24"/>
  <c r="L148" i="24"/>
  <c r="K148" i="24"/>
  <c r="N147" i="24"/>
  <c r="M147" i="24"/>
  <c r="L147" i="24"/>
  <c r="K147" i="24"/>
  <c r="N146" i="24"/>
  <c r="M146" i="24"/>
  <c r="L146" i="24"/>
  <c r="K146" i="24"/>
  <c r="N145" i="24"/>
  <c r="M145" i="24"/>
  <c r="L145" i="24"/>
  <c r="K145" i="24"/>
  <c r="N144" i="24"/>
  <c r="L144" i="24"/>
  <c r="K144" i="24"/>
  <c r="N143" i="24"/>
  <c r="K143" i="24"/>
  <c r="N142" i="24"/>
  <c r="K142" i="24"/>
  <c r="N141" i="24"/>
  <c r="K141" i="24"/>
  <c r="M136" i="24"/>
  <c r="L136" i="24"/>
  <c r="K136" i="24"/>
  <c r="M135" i="24"/>
  <c r="L135" i="24"/>
  <c r="K135" i="24"/>
  <c r="M134" i="24"/>
  <c r="L134" i="24"/>
  <c r="K134" i="24"/>
  <c r="M133" i="24"/>
  <c r="L133" i="24"/>
  <c r="K133" i="24"/>
  <c r="M132" i="24"/>
  <c r="L132" i="24"/>
  <c r="K132" i="24"/>
  <c r="M131" i="24"/>
  <c r="L131" i="24"/>
  <c r="K131" i="24"/>
  <c r="M130" i="24"/>
  <c r="L130" i="24"/>
  <c r="K130" i="24"/>
  <c r="M129" i="24"/>
  <c r="L129" i="24"/>
  <c r="K129" i="24"/>
  <c r="M128" i="24"/>
  <c r="L128" i="24"/>
  <c r="K128" i="24"/>
  <c r="M127" i="24"/>
  <c r="L127" i="24"/>
  <c r="K127" i="24"/>
  <c r="M126" i="24"/>
  <c r="L126" i="24"/>
  <c r="K126" i="24"/>
  <c r="M125" i="24"/>
  <c r="L125" i="24"/>
  <c r="K125" i="24"/>
  <c r="M124" i="24"/>
  <c r="L124" i="24"/>
  <c r="K124" i="24"/>
  <c r="M123" i="24"/>
  <c r="L123" i="24"/>
  <c r="K123" i="24"/>
  <c r="M122" i="24"/>
  <c r="L122" i="24"/>
  <c r="K122" i="24"/>
  <c r="M121" i="24"/>
  <c r="L121" i="24"/>
  <c r="K121" i="24"/>
  <c r="M120" i="24"/>
  <c r="L120" i="24"/>
  <c r="K120" i="24"/>
  <c r="M119" i="24"/>
  <c r="L119" i="24"/>
  <c r="K119" i="24"/>
  <c r="M118" i="24"/>
  <c r="L118" i="24"/>
  <c r="K118" i="24"/>
  <c r="M117" i="24"/>
  <c r="L117" i="24"/>
  <c r="K117" i="24"/>
  <c r="M116" i="24"/>
  <c r="L116" i="24"/>
  <c r="K116" i="24"/>
  <c r="M115" i="24"/>
  <c r="L115" i="24"/>
  <c r="K115" i="24"/>
  <c r="M114" i="24"/>
  <c r="L114" i="24"/>
  <c r="K114" i="24"/>
  <c r="M113" i="24"/>
  <c r="L113" i="24"/>
  <c r="K113" i="24"/>
  <c r="M112" i="24"/>
  <c r="L112" i="24"/>
  <c r="K112" i="24"/>
  <c r="M111" i="24"/>
  <c r="L111" i="24"/>
  <c r="K111" i="24"/>
  <c r="M110" i="24"/>
  <c r="L110" i="24"/>
  <c r="K110" i="24"/>
  <c r="M109" i="24"/>
  <c r="L109" i="24"/>
  <c r="K109" i="24"/>
  <c r="M108" i="24"/>
  <c r="L108" i="24"/>
  <c r="K108" i="24"/>
  <c r="M107" i="24"/>
  <c r="L107" i="24"/>
  <c r="K107" i="24"/>
  <c r="O190" i="23"/>
  <c r="N190" i="23"/>
  <c r="L190" i="23"/>
  <c r="K190" i="23"/>
  <c r="R189" i="23"/>
  <c r="Q189" i="23"/>
  <c r="S189" i="23" s="1"/>
  <c r="P189" i="23"/>
  <c r="M189" i="23"/>
  <c r="R188" i="23"/>
  <c r="Q188" i="23"/>
  <c r="S188" i="23" s="1"/>
  <c r="P188" i="23"/>
  <c r="M188" i="23"/>
  <c r="R187" i="23"/>
  <c r="Q187" i="23"/>
  <c r="S187" i="23" s="1"/>
  <c r="P187" i="23"/>
  <c r="M187" i="23"/>
  <c r="S186" i="23"/>
  <c r="R186" i="23"/>
  <c r="Q186" i="23"/>
  <c r="P186" i="23"/>
  <c r="M186" i="23"/>
  <c r="R185" i="23"/>
  <c r="Q185" i="23"/>
  <c r="S185" i="23" s="1"/>
  <c r="P185" i="23"/>
  <c r="M185" i="23"/>
  <c r="R184" i="23"/>
  <c r="Q184" i="23"/>
  <c r="S184" i="23" s="1"/>
  <c r="P184" i="23"/>
  <c r="M184" i="23"/>
  <c r="R183" i="23"/>
  <c r="Q183" i="23"/>
  <c r="S183" i="23" s="1"/>
  <c r="P183" i="23"/>
  <c r="M183" i="23"/>
  <c r="R182" i="23"/>
  <c r="Q182" i="23"/>
  <c r="S182" i="23" s="1"/>
  <c r="P182" i="23"/>
  <c r="M182" i="23"/>
  <c r="S181" i="23"/>
  <c r="R181" i="23"/>
  <c r="Q181" i="23"/>
  <c r="P181" i="23"/>
  <c r="M181" i="23"/>
  <c r="R180" i="23"/>
  <c r="Q180" i="23"/>
  <c r="S180" i="23" s="1"/>
  <c r="P180" i="23"/>
  <c r="M180" i="23"/>
  <c r="R179" i="23"/>
  <c r="S179" i="23" s="1"/>
  <c r="Q179" i="23"/>
  <c r="P179" i="23"/>
  <c r="M179" i="23"/>
  <c r="R178" i="23"/>
  <c r="Q178" i="23"/>
  <c r="S178" i="23" s="1"/>
  <c r="P178" i="23"/>
  <c r="M178" i="23"/>
  <c r="R177" i="23"/>
  <c r="Q177" i="23"/>
  <c r="S177" i="23" s="1"/>
  <c r="P177" i="23"/>
  <c r="M177" i="23"/>
  <c r="S176" i="23"/>
  <c r="R176" i="23"/>
  <c r="Q176" i="23"/>
  <c r="P176" i="23"/>
  <c r="M176" i="23"/>
  <c r="R175" i="23"/>
  <c r="Q175" i="23"/>
  <c r="S175" i="23" s="1"/>
  <c r="P175" i="23"/>
  <c r="M175" i="23"/>
  <c r="S174" i="23"/>
  <c r="R174" i="23"/>
  <c r="Q174" i="23"/>
  <c r="P174" i="23"/>
  <c r="M174" i="23"/>
  <c r="R173" i="23"/>
  <c r="Q173" i="23"/>
  <c r="S173" i="23" s="1"/>
  <c r="P173" i="23"/>
  <c r="M173" i="23"/>
  <c r="R172" i="23"/>
  <c r="Q172" i="23"/>
  <c r="S172" i="23" s="1"/>
  <c r="P172" i="23"/>
  <c r="M172" i="23"/>
  <c r="R171" i="23"/>
  <c r="Q171" i="23"/>
  <c r="S171" i="23" s="1"/>
  <c r="P171" i="23"/>
  <c r="M171" i="23"/>
  <c r="R170" i="23"/>
  <c r="Q170" i="23"/>
  <c r="S170" i="23" s="1"/>
  <c r="P170" i="23"/>
  <c r="M170" i="23"/>
  <c r="S169" i="23"/>
  <c r="R169" i="23"/>
  <c r="Q169" i="23"/>
  <c r="P169" i="23"/>
  <c r="M169" i="23"/>
  <c r="R168" i="23"/>
  <c r="Q168" i="23"/>
  <c r="S168" i="23" s="1"/>
  <c r="P168" i="23"/>
  <c r="M168" i="23"/>
  <c r="R167" i="23"/>
  <c r="S167" i="23" s="1"/>
  <c r="Q167" i="23"/>
  <c r="P167" i="23"/>
  <c r="M167" i="23"/>
  <c r="R166" i="23"/>
  <c r="Q166" i="23"/>
  <c r="S166" i="23" s="1"/>
  <c r="P166" i="23"/>
  <c r="M166" i="23"/>
  <c r="R165" i="23"/>
  <c r="Q165" i="23"/>
  <c r="S165" i="23" s="1"/>
  <c r="P165" i="23"/>
  <c r="M165" i="23"/>
  <c r="S164" i="23"/>
  <c r="R164" i="23"/>
  <c r="Q164" i="23"/>
  <c r="P164" i="23"/>
  <c r="M164" i="23"/>
  <c r="R163" i="23"/>
  <c r="Q163" i="23"/>
  <c r="S163" i="23" s="1"/>
  <c r="P163" i="23"/>
  <c r="M163" i="23"/>
  <c r="S162" i="23"/>
  <c r="R162" i="23"/>
  <c r="Q162" i="23"/>
  <c r="P162" i="23"/>
  <c r="M162" i="23"/>
  <c r="R161" i="23"/>
  <c r="Q161" i="23"/>
  <c r="S161" i="23" s="1"/>
  <c r="P161" i="23"/>
  <c r="M161" i="23"/>
  <c r="R160" i="23"/>
  <c r="Q160" i="23"/>
  <c r="S160" i="23" s="1"/>
  <c r="P160" i="23"/>
  <c r="M160" i="23"/>
  <c r="R159" i="23"/>
  <c r="Q159" i="23"/>
  <c r="S159" i="23" s="1"/>
  <c r="P159" i="23"/>
  <c r="M159" i="23"/>
  <c r="R158" i="23"/>
  <c r="Q158" i="23"/>
  <c r="S158" i="23" s="1"/>
  <c r="P158" i="23"/>
  <c r="M158" i="23"/>
  <c r="S157" i="23"/>
  <c r="R157" i="23"/>
  <c r="Q157" i="23"/>
  <c r="P157" i="23"/>
  <c r="M157" i="23"/>
  <c r="R156" i="23"/>
  <c r="Q156" i="23"/>
  <c r="S156" i="23" s="1"/>
  <c r="P156" i="23"/>
  <c r="M156" i="23"/>
  <c r="R155" i="23"/>
  <c r="S155" i="23" s="1"/>
  <c r="Q155" i="23"/>
  <c r="P155" i="23"/>
  <c r="M155" i="23"/>
  <c r="R154" i="23"/>
  <c r="Q154" i="23"/>
  <c r="S154" i="23" s="1"/>
  <c r="P154" i="23"/>
  <c r="M154" i="23"/>
  <c r="R153" i="23"/>
  <c r="Q153" i="23"/>
  <c r="S153" i="23" s="1"/>
  <c r="P153" i="23"/>
  <c r="M153" i="23"/>
  <c r="S152" i="23"/>
  <c r="R152" i="23"/>
  <c r="Q152" i="23"/>
  <c r="P152" i="23"/>
  <c r="M152" i="23"/>
  <c r="R151" i="23"/>
  <c r="Q151" i="23"/>
  <c r="S151" i="23" s="1"/>
  <c r="P151" i="23"/>
  <c r="M151" i="23"/>
  <c r="S150" i="23"/>
  <c r="R150" i="23"/>
  <c r="Q150" i="23"/>
  <c r="P150" i="23"/>
  <c r="M150" i="23"/>
  <c r="R149" i="23"/>
  <c r="Q149" i="23"/>
  <c r="S149" i="23" s="1"/>
  <c r="P149" i="23"/>
  <c r="M149" i="23"/>
  <c r="R148" i="23"/>
  <c r="Q148" i="23"/>
  <c r="S148" i="23" s="1"/>
  <c r="P148" i="23"/>
  <c r="M148" i="23"/>
  <c r="R147" i="23"/>
  <c r="Q147" i="23"/>
  <c r="S147" i="23" s="1"/>
  <c r="P147" i="23"/>
  <c r="M147" i="23"/>
  <c r="R146" i="23"/>
  <c r="Q146" i="23"/>
  <c r="S146" i="23" s="1"/>
  <c r="P146" i="23"/>
  <c r="M146" i="23"/>
  <c r="S145" i="23"/>
  <c r="R145" i="23"/>
  <c r="Q145" i="23"/>
  <c r="P145" i="23"/>
  <c r="M145" i="23"/>
  <c r="R144" i="23"/>
  <c r="Q144" i="23"/>
  <c r="S144" i="23" s="1"/>
  <c r="P144" i="23"/>
  <c r="M144" i="23"/>
  <c r="R143" i="23"/>
  <c r="S143" i="23" s="1"/>
  <c r="Q143" i="23"/>
  <c r="P143" i="23"/>
  <c r="M143" i="23"/>
  <c r="R142" i="23"/>
  <c r="M143" i="24" s="1"/>
  <c r="Q142" i="23"/>
  <c r="P142" i="23"/>
  <c r="M142" i="23"/>
  <c r="R141" i="23"/>
  <c r="Q141" i="23"/>
  <c r="S141" i="23" s="1"/>
  <c r="P141" i="23"/>
  <c r="M141" i="23"/>
  <c r="R140" i="23"/>
  <c r="M141" i="24" s="1"/>
  <c r="Q140" i="23"/>
  <c r="S140" i="23" s="1"/>
  <c r="P140" i="23"/>
  <c r="P190" i="23" s="1"/>
  <c r="M140" i="23"/>
  <c r="O133" i="23"/>
  <c r="N133" i="23"/>
  <c r="P133" i="23" s="1"/>
  <c r="P132" i="23"/>
  <c r="P131" i="23"/>
  <c r="P130" i="23"/>
  <c r="P129" i="23"/>
  <c r="P128" i="23"/>
  <c r="P127" i="23"/>
  <c r="P126" i="23"/>
  <c r="P125" i="23"/>
  <c r="P124" i="23"/>
  <c r="P123" i="23"/>
  <c r="P122" i="23"/>
  <c r="P121" i="23"/>
  <c r="P120" i="23"/>
  <c r="P119" i="23"/>
  <c r="P118" i="23"/>
  <c r="P117" i="23"/>
  <c r="P116" i="23"/>
  <c r="P115" i="23"/>
  <c r="P114" i="23"/>
  <c r="P113" i="23"/>
  <c r="P112" i="23"/>
  <c r="P111" i="23"/>
  <c r="P110" i="23"/>
  <c r="P109" i="23"/>
  <c r="P108" i="23"/>
  <c r="P107" i="23"/>
  <c r="P106" i="23"/>
  <c r="P105" i="23"/>
  <c r="P104" i="23"/>
  <c r="P103" i="23"/>
  <c r="R69" i="23"/>
  <c r="N94" i="24"/>
  <c r="K94" i="24"/>
  <c r="N93" i="24"/>
  <c r="K93" i="24"/>
  <c r="N92" i="24"/>
  <c r="K92" i="24"/>
  <c r="N91" i="24"/>
  <c r="K91" i="24"/>
  <c r="N90" i="24"/>
  <c r="M90" i="24"/>
  <c r="K90" i="24"/>
  <c r="N89" i="24"/>
  <c r="K89" i="24"/>
  <c r="N88" i="24"/>
  <c r="K88" i="24"/>
  <c r="N87" i="24"/>
  <c r="K87" i="24"/>
  <c r="N86" i="24"/>
  <c r="K86" i="24"/>
  <c r="N85" i="24"/>
  <c r="K85" i="24"/>
  <c r="N84" i="24"/>
  <c r="K84" i="24"/>
  <c r="N83" i="24"/>
  <c r="K83" i="24"/>
  <c r="N82" i="24"/>
  <c r="K82" i="24"/>
  <c r="N81" i="24"/>
  <c r="K81" i="24"/>
  <c r="N80" i="24"/>
  <c r="K80" i="24"/>
  <c r="N79" i="24"/>
  <c r="K79" i="24"/>
  <c r="N78" i="24"/>
  <c r="K78" i="24"/>
  <c r="N77" i="24"/>
  <c r="K77" i="24"/>
  <c r="N76" i="24"/>
  <c r="K76" i="24"/>
  <c r="N75" i="24"/>
  <c r="K75" i="24"/>
  <c r="N74" i="24"/>
  <c r="K74" i="24"/>
  <c r="N73" i="24"/>
  <c r="K73" i="24"/>
  <c r="N72" i="24"/>
  <c r="L72" i="24"/>
  <c r="K72" i="24"/>
  <c r="N71" i="24"/>
  <c r="K71" i="24"/>
  <c r="N70" i="24"/>
  <c r="K70" i="24"/>
  <c r="N69" i="24"/>
  <c r="K69" i="24"/>
  <c r="N68" i="24"/>
  <c r="L68" i="24"/>
  <c r="K68" i="24"/>
  <c r="N67" i="24"/>
  <c r="K67" i="24"/>
  <c r="N66" i="24"/>
  <c r="K66" i="24"/>
  <c r="N65" i="24"/>
  <c r="K65" i="24"/>
  <c r="N64" i="24"/>
  <c r="M64" i="24"/>
  <c r="L64" i="24"/>
  <c r="K64" i="24"/>
  <c r="N63" i="24"/>
  <c r="M63" i="24"/>
  <c r="L63" i="24"/>
  <c r="K63" i="24"/>
  <c r="N62" i="24"/>
  <c r="M62" i="24"/>
  <c r="L62" i="24"/>
  <c r="K62" i="24"/>
  <c r="N61" i="24"/>
  <c r="M61" i="24"/>
  <c r="L61" i="24"/>
  <c r="K61" i="24"/>
  <c r="N60" i="24"/>
  <c r="M60" i="24"/>
  <c r="L60" i="24"/>
  <c r="K60" i="24"/>
  <c r="N59" i="24"/>
  <c r="M59" i="24"/>
  <c r="L59" i="24"/>
  <c r="K59" i="24"/>
  <c r="N58" i="24"/>
  <c r="M58" i="24"/>
  <c r="L58" i="24"/>
  <c r="K58" i="24"/>
  <c r="N57" i="24"/>
  <c r="M57" i="24"/>
  <c r="L57" i="24"/>
  <c r="K57" i="24"/>
  <c r="N56" i="24"/>
  <c r="M56" i="24"/>
  <c r="L56" i="24"/>
  <c r="K56" i="24"/>
  <c r="N55" i="24"/>
  <c r="M55" i="24"/>
  <c r="L55" i="24"/>
  <c r="K55" i="24"/>
  <c r="N54" i="24"/>
  <c r="M54" i="24"/>
  <c r="L54" i="24"/>
  <c r="K54" i="24"/>
  <c r="N53" i="24"/>
  <c r="M53" i="24"/>
  <c r="L53" i="24"/>
  <c r="K53" i="24"/>
  <c r="N52" i="24"/>
  <c r="M52" i="24"/>
  <c r="L52" i="24"/>
  <c r="K52" i="24"/>
  <c r="N51" i="24"/>
  <c r="M51" i="24"/>
  <c r="L51" i="24"/>
  <c r="K51" i="24"/>
  <c r="N50" i="24"/>
  <c r="M50" i="24"/>
  <c r="L50" i="24"/>
  <c r="K50" i="24"/>
  <c r="N49" i="24"/>
  <c r="M49" i="24"/>
  <c r="L49" i="24"/>
  <c r="K49" i="24"/>
  <c r="N48" i="24"/>
  <c r="K48" i="24"/>
  <c r="N47" i="24"/>
  <c r="K47" i="24"/>
  <c r="N46" i="24"/>
  <c r="K46" i="24"/>
  <c r="N45" i="24"/>
  <c r="K45" i="24"/>
  <c r="M40" i="24"/>
  <c r="L40" i="24"/>
  <c r="K40" i="24"/>
  <c r="M39" i="24"/>
  <c r="L39" i="24"/>
  <c r="K39" i="24"/>
  <c r="M38" i="24"/>
  <c r="L38" i="24"/>
  <c r="K38" i="24"/>
  <c r="M37" i="24"/>
  <c r="L37" i="24"/>
  <c r="K37" i="24"/>
  <c r="M36" i="24"/>
  <c r="L36" i="24"/>
  <c r="K36" i="24"/>
  <c r="M35" i="24"/>
  <c r="L35" i="24"/>
  <c r="K35" i="24"/>
  <c r="M34" i="24"/>
  <c r="L34" i="24"/>
  <c r="K34" i="24"/>
  <c r="M33" i="24"/>
  <c r="L33" i="24"/>
  <c r="K33" i="24"/>
  <c r="M32" i="24"/>
  <c r="L32" i="24"/>
  <c r="K32" i="24"/>
  <c r="M31" i="24"/>
  <c r="L31" i="24"/>
  <c r="K31" i="24"/>
  <c r="M30" i="24"/>
  <c r="L30" i="24"/>
  <c r="K30" i="24"/>
  <c r="M29" i="24"/>
  <c r="L29" i="24"/>
  <c r="K29" i="24"/>
  <c r="M28" i="24"/>
  <c r="L28" i="24"/>
  <c r="K28" i="24"/>
  <c r="M27" i="24"/>
  <c r="L27" i="24"/>
  <c r="K27" i="24"/>
  <c r="M26" i="24"/>
  <c r="L26" i="24"/>
  <c r="K26" i="24"/>
  <c r="M25" i="24"/>
  <c r="L25" i="24"/>
  <c r="K25" i="24"/>
  <c r="M24" i="24"/>
  <c r="L24" i="24"/>
  <c r="K24" i="24"/>
  <c r="M23" i="24"/>
  <c r="L23" i="24"/>
  <c r="K23" i="24"/>
  <c r="M22" i="24"/>
  <c r="L22" i="24"/>
  <c r="K22" i="24"/>
  <c r="M21" i="24"/>
  <c r="L21" i="24"/>
  <c r="K21" i="24"/>
  <c r="M20" i="24"/>
  <c r="L20" i="24"/>
  <c r="K20" i="24"/>
  <c r="M19" i="24"/>
  <c r="L19" i="24"/>
  <c r="K19" i="24"/>
  <c r="M18" i="24"/>
  <c r="L18" i="24"/>
  <c r="K18" i="24"/>
  <c r="M17" i="24"/>
  <c r="L17" i="24"/>
  <c r="K17" i="24"/>
  <c r="M16" i="24"/>
  <c r="L16" i="24"/>
  <c r="K16" i="24"/>
  <c r="M15" i="24"/>
  <c r="L15" i="24"/>
  <c r="K15" i="24"/>
  <c r="M14" i="24"/>
  <c r="L14" i="24"/>
  <c r="K14" i="24"/>
  <c r="M13" i="24"/>
  <c r="L13" i="24"/>
  <c r="K13" i="24"/>
  <c r="M12" i="24"/>
  <c r="L12" i="24"/>
  <c r="K12" i="24"/>
  <c r="M11" i="24"/>
  <c r="L11" i="24"/>
  <c r="K11" i="24"/>
  <c r="N6" i="24"/>
  <c r="R93" i="23"/>
  <c r="M94" i="24" s="1"/>
  <c r="Q93" i="23"/>
  <c r="L94" i="24" s="1"/>
  <c r="N94" i="23"/>
  <c r="K94" i="23"/>
  <c r="P93" i="23"/>
  <c r="Q92" i="23"/>
  <c r="L93" i="24" s="1"/>
  <c r="P92" i="23"/>
  <c r="M92" i="23"/>
  <c r="Q91" i="23"/>
  <c r="L92" i="24" s="1"/>
  <c r="P91" i="23"/>
  <c r="R91" i="23"/>
  <c r="M92" i="24" s="1"/>
  <c r="Q90" i="23"/>
  <c r="L91" i="24" s="1"/>
  <c r="P90" i="23"/>
  <c r="Q89" i="23"/>
  <c r="L90" i="24" s="1"/>
  <c r="P89" i="23"/>
  <c r="R89" i="23"/>
  <c r="Q88" i="23"/>
  <c r="L89" i="24" s="1"/>
  <c r="P88" i="23"/>
  <c r="R88" i="23"/>
  <c r="S88" i="23" s="1"/>
  <c r="Q87" i="23"/>
  <c r="L88" i="24" s="1"/>
  <c r="P87" i="23"/>
  <c r="R87" i="23"/>
  <c r="S87" i="23" s="1"/>
  <c r="Q86" i="23"/>
  <c r="L87" i="24" s="1"/>
  <c r="P86" i="23"/>
  <c r="Q85" i="23"/>
  <c r="L86" i="24" s="1"/>
  <c r="M85" i="23"/>
  <c r="Q84" i="23"/>
  <c r="L85" i="24" s="1"/>
  <c r="P84" i="23"/>
  <c r="M84" i="23"/>
  <c r="Q83" i="23"/>
  <c r="L84" i="24" s="1"/>
  <c r="M83" i="23"/>
  <c r="Q82" i="23"/>
  <c r="L83" i="24" s="1"/>
  <c r="P82" i="23"/>
  <c r="M82" i="23"/>
  <c r="Q81" i="23"/>
  <c r="L82" i="24" s="1"/>
  <c r="M81" i="23"/>
  <c r="Q80" i="23"/>
  <c r="L81" i="24" s="1"/>
  <c r="P80" i="23"/>
  <c r="M80" i="23"/>
  <c r="Q79" i="23"/>
  <c r="L80" i="24" s="1"/>
  <c r="P79" i="23"/>
  <c r="M79" i="23"/>
  <c r="Q78" i="23"/>
  <c r="L79" i="24" s="1"/>
  <c r="P78" i="23"/>
  <c r="M78" i="23"/>
  <c r="Q77" i="23"/>
  <c r="L78" i="24" s="1"/>
  <c r="P77" i="23"/>
  <c r="M77" i="23"/>
  <c r="Q76" i="23"/>
  <c r="L77" i="24" s="1"/>
  <c r="P76" i="23"/>
  <c r="M76" i="23"/>
  <c r="Q75" i="23"/>
  <c r="L76" i="24" s="1"/>
  <c r="P75" i="23"/>
  <c r="M75" i="23"/>
  <c r="Q74" i="23"/>
  <c r="L75" i="24" s="1"/>
  <c r="P74" i="23"/>
  <c r="R74" i="23"/>
  <c r="M75" i="24" s="1"/>
  <c r="Q73" i="23"/>
  <c r="L74" i="24" s="1"/>
  <c r="P73" i="23"/>
  <c r="M73" i="23"/>
  <c r="Q72" i="23"/>
  <c r="L73" i="24" s="1"/>
  <c r="P72" i="23"/>
  <c r="M72" i="23"/>
  <c r="Q71" i="23"/>
  <c r="P71" i="23"/>
  <c r="M71" i="23"/>
  <c r="Q70" i="23"/>
  <c r="L71" i="24" s="1"/>
  <c r="P70" i="23"/>
  <c r="M70" i="23"/>
  <c r="Q69" i="23"/>
  <c r="L70" i="24" s="1"/>
  <c r="P69" i="23"/>
  <c r="M69" i="23"/>
  <c r="Q68" i="23"/>
  <c r="L69" i="24" s="1"/>
  <c r="P68" i="23"/>
  <c r="M68" i="23"/>
  <c r="Q67" i="23"/>
  <c r="P67" i="23"/>
  <c r="Q66" i="23"/>
  <c r="L67" i="24" s="1"/>
  <c r="P66" i="23"/>
  <c r="R66" i="23"/>
  <c r="M67" i="24" s="1"/>
  <c r="Q65" i="23"/>
  <c r="L66" i="24" s="1"/>
  <c r="P65" i="23"/>
  <c r="R65" i="23"/>
  <c r="Q64" i="23"/>
  <c r="L65" i="24" s="1"/>
  <c r="R63" i="23"/>
  <c r="S63" i="23" s="1"/>
  <c r="Q63" i="23"/>
  <c r="P63" i="23"/>
  <c r="M63" i="23"/>
  <c r="R62" i="23"/>
  <c r="S62" i="23" s="1"/>
  <c r="Q62" i="23"/>
  <c r="P62" i="23"/>
  <c r="M62" i="23"/>
  <c r="R61" i="23"/>
  <c r="S61" i="23" s="1"/>
  <c r="Q61" i="23"/>
  <c r="P61" i="23"/>
  <c r="M61" i="23"/>
  <c r="R60" i="23"/>
  <c r="S60" i="23" s="1"/>
  <c r="Q60" i="23"/>
  <c r="P60" i="23"/>
  <c r="M60" i="23"/>
  <c r="R59" i="23"/>
  <c r="S59" i="23" s="1"/>
  <c r="Q59" i="23"/>
  <c r="P59" i="23"/>
  <c r="M59" i="23"/>
  <c r="R58" i="23"/>
  <c r="S58" i="23" s="1"/>
  <c r="Q58" i="23"/>
  <c r="P58" i="23"/>
  <c r="M58" i="23"/>
  <c r="R57" i="23"/>
  <c r="S57" i="23" s="1"/>
  <c r="Q57" i="23"/>
  <c r="P57" i="23"/>
  <c r="M57" i="23"/>
  <c r="R56" i="23"/>
  <c r="S56" i="23" s="1"/>
  <c r="Q56" i="23"/>
  <c r="P56" i="23"/>
  <c r="M56" i="23"/>
  <c r="R55" i="23"/>
  <c r="S55" i="23" s="1"/>
  <c r="Q55" i="23"/>
  <c r="P55" i="23"/>
  <c r="M55" i="23"/>
  <c r="R54" i="23"/>
  <c r="S54" i="23" s="1"/>
  <c r="Q54" i="23"/>
  <c r="P54" i="23"/>
  <c r="M54" i="23"/>
  <c r="R53" i="23"/>
  <c r="S53" i="23" s="1"/>
  <c r="Q53" i="23"/>
  <c r="P53" i="23"/>
  <c r="M53" i="23"/>
  <c r="R52" i="23"/>
  <c r="S52" i="23" s="1"/>
  <c r="Q52" i="23"/>
  <c r="P52" i="23"/>
  <c r="M52" i="23"/>
  <c r="R51" i="23"/>
  <c r="S51" i="23" s="1"/>
  <c r="Q51" i="23"/>
  <c r="P51" i="23"/>
  <c r="M51" i="23"/>
  <c r="R50" i="23"/>
  <c r="S50" i="23" s="1"/>
  <c r="Q50" i="23"/>
  <c r="P50" i="23"/>
  <c r="M50" i="23"/>
  <c r="R49" i="23"/>
  <c r="S49" i="23" s="1"/>
  <c r="Q49" i="23"/>
  <c r="P49" i="23"/>
  <c r="M49" i="23"/>
  <c r="R48" i="23"/>
  <c r="S48" i="23" s="1"/>
  <c r="Q48" i="23"/>
  <c r="P48" i="23"/>
  <c r="M48" i="23"/>
  <c r="R47" i="23"/>
  <c r="S47" i="23" s="1"/>
  <c r="Q47" i="23"/>
  <c r="L48" i="24" s="1"/>
  <c r="P47" i="23"/>
  <c r="M47" i="23"/>
  <c r="R46" i="23"/>
  <c r="M47" i="24" s="1"/>
  <c r="Q46" i="23"/>
  <c r="L47" i="24" s="1"/>
  <c r="P46" i="23"/>
  <c r="M46" i="23"/>
  <c r="R45" i="23"/>
  <c r="M46" i="24" s="1"/>
  <c r="Q45" i="23"/>
  <c r="L46" i="24" s="1"/>
  <c r="P45" i="23"/>
  <c r="M45" i="23"/>
  <c r="R44" i="23"/>
  <c r="M45" i="24" s="1"/>
  <c r="Q44" i="23"/>
  <c r="L45" i="24" s="1"/>
  <c r="P44" i="23"/>
  <c r="M44" i="23"/>
  <c r="O37" i="23"/>
  <c r="N37" i="23"/>
  <c r="P36" i="23"/>
  <c r="P35" i="23"/>
  <c r="P34" i="23"/>
  <c r="P33" i="23"/>
  <c r="P32" i="23"/>
  <c r="P31" i="23"/>
  <c r="P30" i="23"/>
  <c r="P29" i="23"/>
  <c r="P28" i="23"/>
  <c r="P27" i="23"/>
  <c r="P26" i="23"/>
  <c r="P25" i="23"/>
  <c r="P24" i="23"/>
  <c r="P23" i="23"/>
  <c r="P22" i="23"/>
  <c r="P21" i="23"/>
  <c r="P20" i="23"/>
  <c r="P19" i="23"/>
  <c r="P18" i="23"/>
  <c r="P17" i="23"/>
  <c r="P16" i="23"/>
  <c r="P15" i="23"/>
  <c r="P14" i="23"/>
  <c r="P13" i="23"/>
  <c r="P12" i="23"/>
  <c r="P11" i="23"/>
  <c r="P10" i="23"/>
  <c r="P9" i="23"/>
  <c r="P8" i="23"/>
  <c r="P7" i="23"/>
  <c r="AB37" i="23" l="1"/>
  <c r="AB7" i="23"/>
  <c r="Z28" i="10"/>
  <c r="S46" i="23"/>
  <c r="M48" i="24"/>
  <c r="L141" i="24"/>
  <c r="N191" i="24"/>
  <c r="S142" i="23"/>
  <c r="R190" i="23"/>
  <c r="M144" i="24"/>
  <c r="L142" i="24"/>
  <c r="M190" i="23"/>
  <c r="M142" i="24"/>
  <c r="M191" i="24" s="1"/>
  <c r="Q190" i="23"/>
  <c r="L143" i="24"/>
  <c r="L137" i="24"/>
  <c r="M137" i="24"/>
  <c r="AE94" i="23"/>
  <c r="S190" i="23"/>
  <c r="M89" i="24"/>
  <c r="S65" i="23"/>
  <c r="M66" i="24"/>
  <c r="M88" i="24"/>
  <c r="S93" i="23"/>
  <c r="N95" i="24"/>
  <c r="L95" i="24"/>
  <c r="S45" i="23"/>
  <c r="M41" i="24"/>
  <c r="P37" i="23"/>
  <c r="L41" i="24"/>
  <c r="S89" i="23"/>
  <c r="R83" i="23"/>
  <c r="S66" i="23"/>
  <c r="R77" i="23"/>
  <c r="Q94" i="23"/>
  <c r="R92" i="23"/>
  <c r="R85" i="23"/>
  <c r="R86" i="23"/>
  <c r="M87" i="24" s="1"/>
  <c r="R90" i="23"/>
  <c r="R64" i="23"/>
  <c r="R71" i="23"/>
  <c r="O94" i="23"/>
  <c r="R81" i="23"/>
  <c r="R75" i="23"/>
  <c r="R67" i="23"/>
  <c r="R73" i="23"/>
  <c r="R79" i="23"/>
  <c r="S74" i="23"/>
  <c r="S91" i="23"/>
  <c r="S86" i="23"/>
  <c r="M64" i="23"/>
  <c r="M66" i="23"/>
  <c r="P81" i="23"/>
  <c r="P83" i="23"/>
  <c r="P85" i="23"/>
  <c r="L94" i="23"/>
  <c r="M87" i="23"/>
  <c r="M89" i="23"/>
  <c r="M91" i="23"/>
  <c r="M93" i="23"/>
  <c r="P64" i="23"/>
  <c r="M74" i="23"/>
  <c r="R68" i="23"/>
  <c r="R70" i="23"/>
  <c r="R72" i="23"/>
  <c r="M86" i="23"/>
  <c r="M65" i="23"/>
  <c r="M67" i="23"/>
  <c r="M88" i="23"/>
  <c r="M90" i="23"/>
  <c r="R76" i="23"/>
  <c r="R78" i="23"/>
  <c r="R80" i="23"/>
  <c r="R82" i="23"/>
  <c r="R84" i="23"/>
  <c r="S44" i="23"/>
  <c r="L191" i="24" l="1"/>
  <c r="S72" i="23"/>
  <c r="M73" i="24"/>
  <c r="S71" i="23"/>
  <c r="M72" i="24"/>
  <c r="S64" i="23"/>
  <c r="M65" i="24"/>
  <c r="S68" i="23"/>
  <c r="M69" i="24"/>
  <c r="S69" i="23"/>
  <c r="M70" i="24"/>
  <c r="S76" i="23"/>
  <c r="M77" i="24"/>
  <c r="S79" i="23"/>
  <c r="M80" i="24"/>
  <c r="S92" i="23"/>
  <c r="M93" i="24"/>
  <c r="S73" i="23"/>
  <c r="M74" i="24"/>
  <c r="S82" i="23"/>
  <c r="M83" i="24"/>
  <c r="S81" i="23"/>
  <c r="M82" i="24"/>
  <c r="S83" i="23"/>
  <c r="M84" i="24"/>
  <c r="S70" i="23"/>
  <c r="M71" i="24"/>
  <c r="S84" i="23"/>
  <c r="M85" i="24"/>
  <c r="S90" i="23"/>
  <c r="M91" i="24"/>
  <c r="S80" i="23"/>
  <c r="M81" i="24"/>
  <c r="S78" i="23"/>
  <c r="M79" i="24"/>
  <c r="S85" i="23"/>
  <c r="M86" i="24"/>
  <c r="S67" i="23"/>
  <c r="M68" i="24"/>
  <c r="S77" i="23"/>
  <c r="M78" i="24"/>
  <c r="S75" i="23"/>
  <c r="M76" i="24"/>
  <c r="M94" i="23"/>
  <c r="P94" i="23"/>
  <c r="R94" i="23"/>
  <c r="S94" i="23" l="1"/>
  <c r="M95" i="24"/>
  <c r="Y20" i="10" l="1"/>
  <c r="Y18" i="10"/>
  <c r="AD12" i="10"/>
  <c r="AD11" i="10"/>
  <c r="AD10" i="10"/>
  <c r="Y7" i="10"/>
  <c r="Y5" i="10"/>
  <c r="AH11" i="10"/>
  <c r="M12" i="10"/>
  <c r="M11" i="10"/>
  <c r="AB22" i="10" l="1"/>
  <c r="AB21" i="10"/>
  <c r="G21" i="10"/>
  <c r="AH12" i="10" l="1"/>
  <c r="AH10" i="10"/>
  <c r="G22" i="10" l="1"/>
  <c r="M1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成田 真由</author>
  </authors>
  <commentList>
    <comment ref="V12" authorId="0" shapeId="0" xr:uid="{11DA214D-A407-477C-A8FE-041E39546E2A}">
      <text>
        <r>
          <rPr>
            <sz val="14"/>
            <color indexed="81"/>
            <rFont val="MS P ゴシック"/>
            <family val="3"/>
            <charset val="128"/>
          </rPr>
          <t>※本書を印刷・押印のうえ、PDFデータを提出してください。</t>
        </r>
      </text>
    </comment>
  </commentList>
</comments>
</file>

<file path=xl/sharedStrings.xml><?xml version="1.0" encoding="utf-8"?>
<sst xmlns="http://schemas.openxmlformats.org/spreadsheetml/2006/main" count="15904" uniqueCount="274">
  <si>
    <t>記</t>
  </si>
  <si>
    <t>以上</t>
  </si>
  <si>
    <t>入力上の注意</t>
    <rPh sb="0" eb="3">
      <t>ニュウリョクジョウ</t>
    </rPh>
    <rPh sb="4" eb="6">
      <t>チュウイ</t>
    </rPh>
    <phoneticPr fontId="4"/>
  </si>
  <si>
    <t>記入例</t>
    <rPh sb="0" eb="3">
      <t>キニュウレイ</t>
    </rPh>
    <phoneticPr fontId="4"/>
  </si>
  <si>
    <t>印</t>
    <rPh sb="0" eb="1">
      <t>イン</t>
    </rPh>
    <phoneticPr fontId="4"/>
  </si>
  <si>
    <t>【 入力に際しての注意事項 】</t>
    <rPh sb="2" eb="4">
      <t>ニュウリョク</t>
    </rPh>
    <rPh sb="5" eb="6">
      <t>サイ</t>
    </rPh>
    <rPh sb="9" eb="11">
      <t>チュウイ</t>
    </rPh>
    <rPh sb="11" eb="13">
      <t>ジコウ</t>
    </rPh>
    <phoneticPr fontId="4"/>
  </si>
  <si>
    <t>・Wordやメモ帳など別のファイルからテキストをコピーして貼り付ける際には、入力するセルをダブルクリックし、入力状態にしてから貼り付けてください。</t>
    <rPh sb="8" eb="9">
      <t>チョウ</t>
    </rPh>
    <rPh sb="11" eb="12">
      <t>ベツ</t>
    </rPh>
    <rPh sb="29" eb="30">
      <t>ハ</t>
    </rPh>
    <rPh sb="31" eb="32">
      <t>ツ</t>
    </rPh>
    <rPh sb="34" eb="35">
      <t>サイ</t>
    </rPh>
    <rPh sb="38" eb="40">
      <t>ニュウリョク</t>
    </rPh>
    <phoneticPr fontId="4"/>
  </si>
  <si>
    <t>例）</t>
    <rPh sb="0" eb="1">
      <t>レイ</t>
    </rPh>
    <phoneticPr fontId="4"/>
  </si>
  <si>
    <t>※選択してください</t>
    <rPh sb="1" eb="3">
      <t>センタク</t>
    </rPh>
    <phoneticPr fontId="4"/>
  </si>
  <si>
    <t>・各項目の入力に際して、画面がうまく表示されない場合は、数式バーを活用ください。</t>
    <rPh sb="1" eb="4">
      <t>カクコウモク</t>
    </rPh>
    <rPh sb="5" eb="7">
      <t>ニュウリョク</t>
    </rPh>
    <rPh sb="8" eb="9">
      <t>サイ</t>
    </rPh>
    <rPh sb="12" eb="14">
      <t>ガメン</t>
    </rPh>
    <rPh sb="18" eb="20">
      <t>ヒョウジ</t>
    </rPh>
    <rPh sb="24" eb="26">
      <t>バアイ</t>
    </rPh>
    <rPh sb="28" eb="30">
      <t>スウシキ</t>
    </rPh>
    <rPh sb="33" eb="35">
      <t>カツヨウ</t>
    </rPh>
    <phoneticPr fontId="4"/>
  </si>
  <si>
    <t>・入力内容が見切れてしまう場合は、行の幅を調整してください。</t>
    <rPh sb="1" eb="3">
      <t>ニュウリョク</t>
    </rPh>
    <rPh sb="3" eb="5">
      <t>ナイヨウ</t>
    </rPh>
    <rPh sb="6" eb="8">
      <t>ミキ</t>
    </rPh>
    <rPh sb="13" eb="15">
      <t>バアイ</t>
    </rPh>
    <rPh sb="17" eb="18">
      <t>ギョウ</t>
    </rPh>
    <rPh sb="19" eb="20">
      <t>ハバ</t>
    </rPh>
    <rPh sb="21" eb="23">
      <t>チョウセイ</t>
    </rPh>
    <phoneticPr fontId="4"/>
  </si>
  <si>
    <t>・行または列の「表示／非表示」を切り替えられる設定している箇所があります。</t>
    <rPh sb="1" eb="2">
      <t>ギョウ</t>
    </rPh>
    <rPh sb="5" eb="6">
      <t>レツ</t>
    </rPh>
    <rPh sb="8" eb="10">
      <t>ヒョウジ</t>
    </rPh>
    <rPh sb="11" eb="14">
      <t>ヒヒョウジ</t>
    </rPh>
    <rPh sb="16" eb="17">
      <t>キ</t>
    </rPh>
    <rPh sb="18" eb="19">
      <t>カ</t>
    </rPh>
    <rPh sb="23" eb="25">
      <t>セッテイ</t>
    </rPh>
    <rPh sb="29" eb="31">
      <t>カショ</t>
    </rPh>
    <phoneticPr fontId="4"/>
  </si>
  <si>
    <t>【 提出に際しての注意事項 】</t>
    <rPh sb="2" eb="4">
      <t>テイシュツ</t>
    </rPh>
    <rPh sb="5" eb="6">
      <t>サイ</t>
    </rPh>
    <rPh sb="9" eb="11">
      <t>チュウイ</t>
    </rPh>
    <rPh sb="11" eb="13">
      <t>ジコウ</t>
    </rPh>
    <phoneticPr fontId="4"/>
  </si>
  <si>
    <t>【 よく使う操作について 】</t>
    <rPh sb="4" eb="5">
      <t>ツカ</t>
    </rPh>
    <rPh sb="6" eb="8">
      <t>ソウサ</t>
    </rPh>
    <phoneticPr fontId="4"/>
  </si>
  <si>
    <t>・セル内の改行</t>
    <rPh sb="3" eb="4">
      <t>ナイ</t>
    </rPh>
    <rPh sb="5" eb="7">
      <t>カイギョウ</t>
    </rPh>
    <phoneticPr fontId="4"/>
  </si>
  <si>
    <t>[Alt] + [Enter]</t>
    <phoneticPr fontId="4"/>
  </si>
  <si>
    <t>・全角⇔半角　変換</t>
    <rPh sb="1" eb="3">
      <t>ゼンカク</t>
    </rPh>
    <rPh sb="4" eb="6">
      <t>ハンカク</t>
    </rPh>
    <rPh sb="7" eb="9">
      <t>ヘンカン</t>
    </rPh>
    <phoneticPr fontId="4"/>
  </si>
  <si>
    <t>[半角/全角]</t>
    <rPh sb="1" eb="3">
      <t>ハンカク</t>
    </rPh>
    <rPh sb="4" eb="6">
      <t>ゼンカク</t>
    </rPh>
    <phoneticPr fontId="4"/>
  </si>
  <si>
    <t>キーボードの左上にある【半角/全角】キーを押すたびに、「ひらがな」→「半角英数」→「ひらがな」の順に
入力モードが切り替わります。
※【半角/全角】しか入力できないように設定を固定している項目には、入力上の注意欄に「（セルは半角英数字で固定されています）」と表示されています。</t>
    <rPh sb="69" eb="71">
      <t>ハンカク</t>
    </rPh>
    <rPh sb="72" eb="74">
      <t>ゼンカク</t>
    </rPh>
    <rPh sb="77" eb="79">
      <t>ニュウリョク</t>
    </rPh>
    <rPh sb="86" eb="88">
      <t>セッテイ</t>
    </rPh>
    <rPh sb="89" eb="91">
      <t>コテイ</t>
    </rPh>
    <rPh sb="95" eb="97">
      <t>コウモク</t>
    </rPh>
    <rPh sb="100" eb="103">
      <t>ニュウリョクジョウ</t>
    </rPh>
    <rPh sb="104" eb="106">
      <t>チュウイ</t>
    </rPh>
    <rPh sb="106" eb="107">
      <t>ラン</t>
    </rPh>
    <rPh sb="130" eb="132">
      <t>ヒョウジ</t>
    </rPh>
    <phoneticPr fontId="4"/>
  </si>
  <si>
    <t>【申請者情報】</t>
    <rPh sb="1" eb="4">
      <t>シンセイシャ</t>
    </rPh>
    <rPh sb="4" eb="6">
      <t>ジョウホウ</t>
    </rPh>
    <phoneticPr fontId="4"/>
  </si>
  <si>
    <t>法人・団体名</t>
    <rPh sb="3" eb="5">
      <t>ダンタイ</t>
    </rPh>
    <rPh sb="5" eb="6">
      <t>メイ</t>
    </rPh>
    <phoneticPr fontId="4"/>
  </si>
  <si>
    <t>法人・団体名は、省略・割愛せずに入力してください。</t>
    <rPh sb="0" eb="2">
      <t>ホウジン</t>
    </rPh>
    <rPh sb="3" eb="6">
      <t>ダンタイメイ</t>
    </rPh>
    <phoneticPr fontId="4"/>
  </si>
  <si>
    <r>
      <t>一般社団法人　●●協会</t>
    </r>
    <r>
      <rPr>
        <sz val="11"/>
        <rFont val="Yu Gothic"/>
        <family val="3"/>
        <charset val="128"/>
        <scheme val="minor"/>
      </rPr>
      <t>、株式会社　●●社　</t>
    </r>
    <r>
      <rPr>
        <sz val="11"/>
        <color theme="1"/>
        <rFont val="Yu Gothic"/>
        <family val="2"/>
        <scheme val="minor"/>
      </rPr>
      <t>等</t>
    </r>
    <rPh sb="0" eb="6">
      <t>イッパンシャダンホウジン</t>
    </rPh>
    <rPh sb="9" eb="11">
      <t>キョウカイ</t>
    </rPh>
    <phoneticPr fontId="4"/>
  </si>
  <si>
    <t>法人・団体名（フリガナ）</t>
    <phoneticPr fontId="4"/>
  </si>
  <si>
    <t>法人・団体名のフリガナを入力してください。
（セルは全角カタカナで固定されています。英数字もカタカナで入力してください。）</t>
    <rPh sb="0" eb="2">
      <t>ホウジン</t>
    </rPh>
    <rPh sb="3" eb="6">
      <t>ダンタイメイ</t>
    </rPh>
    <rPh sb="26" eb="28">
      <t>ゼンカク</t>
    </rPh>
    <rPh sb="33" eb="35">
      <t>コテイ</t>
    </rPh>
    <rPh sb="42" eb="45">
      <t>エイスウジ</t>
    </rPh>
    <rPh sb="51" eb="53">
      <t>ニュウリョク</t>
    </rPh>
    <phoneticPr fontId="4"/>
  </si>
  <si>
    <t>イッパンシャダンホウジン　マルマルキョウカイ</t>
  </si>
  <si>
    <t>代表者役職</t>
    <rPh sb="0" eb="3">
      <t>ダイヒョウシャ</t>
    </rPh>
    <rPh sb="3" eb="5">
      <t>ヤクショク</t>
    </rPh>
    <phoneticPr fontId="4"/>
  </si>
  <si>
    <t>申請者の代表者役職（理事長、代表取締役社長 等）を入力してください。</t>
    <rPh sb="25" eb="27">
      <t>ニュウリョク</t>
    </rPh>
    <phoneticPr fontId="4"/>
  </si>
  <si>
    <t>代表理事</t>
    <rPh sb="0" eb="2">
      <t>ダイヒョウ</t>
    </rPh>
    <rPh sb="2" eb="4">
      <t>リジ</t>
    </rPh>
    <phoneticPr fontId="4"/>
  </si>
  <si>
    <t>代表者氏名</t>
    <rPh sb="0" eb="3">
      <t>ダイヒョウシャ</t>
    </rPh>
    <rPh sb="3" eb="5">
      <t>シメイ</t>
    </rPh>
    <phoneticPr fontId="4"/>
  </si>
  <si>
    <t>申請者の代表者氏名を、姓と名の間を一文字空けて入力してください。</t>
    <rPh sb="4" eb="7">
      <t>ダイヒョウシャ</t>
    </rPh>
    <rPh sb="7" eb="9">
      <t>シメイ</t>
    </rPh>
    <rPh sb="23" eb="25">
      <t>ニュウリョク</t>
    </rPh>
    <phoneticPr fontId="4"/>
  </si>
  <si>
    <t>助成　太郎</t>
    <rPh sb="0" eb="2">
      <t>ジョセイ</t>
    </rPh>
    <rPh sb="3" eb="5">
      <t>タロウ</t>
    </rPh>
    <phoneticPr fontId="4"/>
  </si>
  <si>
    <t>法人・団体住所　〒</t>
    <phoneticPr fontId="4"/>
  </si>
  <si>
    <t>ハイフン抜きの半角数字で入力してください。（セルは半角英数字で固定されています）</t>
    <rPh sb="4" eb="5">
      <t>ヌ</t>
    </rPh>
    <rPh sb="7" eb="9">
      <t>ハンカク</t>
    </rPh>
    <rPh sb="9" eb="11">
      <t>スウジ</t>
    </rPh>
    <rPh sb="12" eb="14">
      <t>ニュウリョク</t>
    </rPh>
    <rPh sb="25" eb="27">
      <t>ハンカク</t>
    </rPh>
    <rPh sb="27" eb="30">
      <t>エイスウジ</t>
    </rPh>
    <rPh sb="31" eb="33">
      <t>コテイ</t>
    </rPh>
    <phoneticPr fontId="4"/>
  </si>
  <si>
    <t>法人・団体住所</t>
    <rPh sb="0" eb="2">
      <t>ホウジン</t>
    </rPh>
    <rPh sb="3" eb="5">
      <t>ダンタイ</t>
    </rPh>
    <rPh sb="5" eb="7">
      <t>ジュウショ</t>
    </rPh>
    <phoneticPr fontId="4"/>
  </si>
  <si>
    <t>申請者である法人・団体の住所を、都道府県から入力してください。
番地等は「数字とハイフン（例：1-11-30）」の省略した形式で結構です。</t>
    <rPh sb="6" eb="8">
      <t>ホウジン</t>
    </rPh>
    <rPh sb="12" eb="14">
      <t>ジュウショ</t>
    </rPh>
    <phoneticPr fontId="4"/>
  </si>
  <si>
    <t>東京都千代田区永田町1-11-30　サウスヒル永田町5F</t>
    <rPh sb="0" eb="3">
      <t>トウキョウト</t>
    </rPh>
    <rPh sb="3" eb="6">
      <t>チヨダ</t>
    </rPh>
    <rPh sb="6" eb="7">
      <t>ク</t>
    </rPh>
    <rPh sb="7" eb="10">
      <t>ナガタチョウ</t>
    </rPh>
    <rPh sb="23" eb="26">
      <t>ナガタチョウ</t>
    </rPh>
    <phoneticPr fontId="4"/>
  </si>
  <si>
    <t>法人・団体WEBサイトURL</t>
    <rPh sb="3" eb="5">
      <t>ダンタイ</t>
    </rPh>
    <phoneticPr fontId="4"/>
  </si>
  <si>
    <t>申請団体について確認ができるWebサイトのURLを入力してください。</t>
    <phoneticPr fontId="4"/>
  </si>
  <si>
    <t>https://sartras.or.jp/</t>
  </si>
  <si>
    <t>担当部署名</t>
    <rPh sb="0" eb="5">
      <t>タントウブショメイ</t>
    </rPh>
    <phoneticPr fontId="4"/>
  </si>
  <si>
    <t>担当者が所属する部署名を入力してください。</t>
    <rPh sb="0" eb="3">
      <t>タントウシャ</t>
    </rPh>
    <rPh sb="4" eb="6">
      <t>ショゾク</t>
    </rPh>
    <rPh sb="8" eb="11">
      <t>ブショメイ</t>
    </rPh>
    <rPh sb="12" eb="14">
      <t>ニュウリョク</t>
    </rPh>
    <phoneticPr fontId="4"/>
  </si>
  <si>
    <t>●●部</t>
    <rPh sb="2" eb="3">
      <t>ブ</t>
    </rPh>
    <phoneticPr fontId="4"/>
  </si>
  <si>
    <t>役職名</t>
    <rPh sb="0" eb="3">
      <t>ヤクショクメイ</t>
    </rPh>
    <phoneticPr fontId="4"/>
  </si>
  <si>
    <t>担当者の役職名を入力してください。</t>
    <rPh sb="0" eb="3">
      <t>タントウシャ</t>
    </rPh>
    <rPh sb="4" eb="6">
      <t>ヤクショク</t>
    </rPh>
    <rPh sb="6" eb="7">
      <t>メイ</t>
    </rPh>
    <rPh sb="8" eb="10">
      <t>ニュウリョク</t>
    </rPh>
    <phoneticPr fontId="4"/>
  </si>
  <si>
    <t>部長</t>
    <rPh sb="0" eb="2">
      <t>ブチョウ</t>
    </rPh>
    <phoneticPr fontId="4"/>
  </si>
  <si>
    <t>担当者氏名</t>
    <rPh sb="0" eb="5">
      <t>タントウシャシメイ</t>
    </rPh>
    <phoneticPr fontId="4"/>
  </si>
  <si>
    <t>姓と名の間を一文字空けて入力してください。</t>
    <phoneticPr fontId="4"/>
  </si>
  <si>
    <t>助成　花子</t>
    <rPh sb="0" eb="2">
      <t>ジョセイ</t>
    </rPh>
    <rPh sb="3" eb="5">
      <t>ハナコ</t>
    </rPh>
    <phoneticPr fontId="4"/>
  </si>
  <si>
    <t>担当者氏名（フリガナ）</t>
    <rPh sb="0" eb="5">
      <t>タントウシャシメイ</t>
    </rPh>
    <phoneticPr fontId="4"/>
  </si>
  <si>
    <t>フリガナを入力してください。（セルは全角カタカナで固定されています）</t>
    <rPh sb="5" eb="7">
      <t>ニュウリョク</t>
    </rPh>
    <phoneticPr fontId="4"/>
  </si>
  <si>
    <t>ジョセイ　ハナコ</t>
    <phoneticPr fontId="4"/>
  </si>
  <si>
    <t>書類送付先住所　〒</t>
    <rPh sb="0" eb="2">
      <t>ショルイ</t>
    </rPh>
    <rPh sb="2" eb="5">
      <t>ソウフサキ</t>
    </rPh>
    <rPh sb="5" eb="7">
      <t>ジュウショ</t>
    </rPh>
    <phoneticPr fontId="4"/>
  </si>
  <si>
    <t>書類送付先住所</t>
    <rPh sb="0" eb="2">
      <t>ショルイ</t>
    </rPh>
    <rPh sb="2" eb="5">
      <t>ソウフサキ</t>
    </rPh>
    <rPh sb="5" eb="7">
      <t>ジュウショ</t>
    </rPh>
    <phoneticPr fontId="4"/>
  </si>
  <si>
    <t>審査結果通知書等の送付先となる「書類送付先住所」を入力してください。</t>
    <rPh sb="25" eb="27">
      <t>ニュウリョク</t>
    </rPh>
    <phoneticPr fontId="4"/>
  </si>
  <si>
    <t>電話番号</t>
    <rPh sb="0" eb="4">
      <t>デンワバンゴウ</t>
    </rPh>
    <phoneticPr fontId="4"/>
  </si>
  <si>
    <t>ハイフンありの半角数字で入力してください。助成決定後も連絡が取れるものを入力してください。</t>
    <phoneticPr fontId="4"/>
  </si>
  <si>
    <t>03-6381-5026</t>
    <phoneticPr fontId="4"/>
  </si>
  <si>
    <t>メールアドレス</t>
    <phoneticPr fontId="4"/>
  </si>
  <si>
    <t>メールアドレスは、助成決定後も連絡が取れるものを入力してください。</t>
    <phoneticPr fontId="4"/>
  </si>
  <si>
    <t>【申請事業内容】</t>
    <rPh sb="1" eb="3">
      <t>シンセイ</t>
    </rPh>
    <rPh sb="3" eb="5">
      <t>ジギョウ</t>
    </rPh>
    <rPh sb="5" eb="7">
      <t>ナイヨウ</t>
    </rPh>
    <phoneticPr fontId="4"/>
  </si>
  <si>
    <t>事業名</t>
    <rPh sb="0" eb="3">
      <t>ジギョウメイ</t>
    </rPh>
    <phoneticPr fontId="4"/>
  </si>
  <si>
    <t>2025年第●回●●コンクール</t>
    <phoneticPr fontId="4"/>
  </si>
  <si>
    <r>
      <t>【担当者情報】は、</t>
    </r>
    <r>
      <rPr>
        <u/>
        <sz val="11"/>
        <color theme="1"/>
        <rFont val="Yu Gothic"/>
        <family val="3"/>
        <charset val="128"/>
        <scheme val="minor"/>
      </rPr>
      <t>申請事業の実務担当者または窓口となる</t>
    </r>
    <r>
      <rPr>
        <b/>
        <u/>
        <sz val="11"/>
        <color theme="1"/>
        <rFont val="Yu Gothic"/>
        <family val="3"/>
        <charset val="128"/>
        <scheme val="minor"/>
      </rPr>
      <t>代表者1名</t>
    </r>
    <r>
      <rPr>
        <u/>
        <sz val="11"/>
        <color theme="1"/>
        <rFont val="Yu Gothic"/>
        <family val="3"/>
        <charset val="128"/>
        <scheme val="minor"/>
      </rPr>
      <t>について入力</t>
    </r>
    <r>
      <rPr>
        <sz val="11"/>
        <color theme="1"/>
        <rFont val="Yu Gothic"/>
        <family val="3"/>
        <charset val="128"/>
        <scheme val="minor"/>
      </rPr>
      <t>してください。
申請事業について事務局から連絡をする場合に活用させていただきます。</t>
    </r>
    <rPh sb="1" eb="4">
      <t>タントウシャ</t>
    </rPh>
    <rPh sb="4" eb="6">
      <t>ジョウホウ</t>
    </rPh>
    <rPh sb="27" eb="30">
      <t>ダイヒョウシャ</t>
    </rPh>
    <phoneticPr fontId="4"/>
  </si>
  <si>
    <t>【入力不要】01_事業情報入力シートから反映されます。</t>
    <rPh sb="1" eb="3">
      <t>ニュウリョク</t>
    </rPh>
    <rPh sb="3" eb="5">
      <t>フヨウ</t>
    </rPh>
    <rPh sb="9" eb="11">
      <t>ジギョウ</t>
    </rPh>
    <rPh sb="11" eb="13">
      <t>ジョウホウ</t>
    </rPh>
    <rPh sb="13" eb="15">
      <t>ニュウリョク</t>
    </rPh>
    <rPh sb="20" eb="22">
      <t>ハンエイ</t>
    </rPh>
    <phoneticPr fontId="4"/>
  </si>
  <si>
    <t>・各シートは、「白黒印刷」となるように設定しています。印刷時に塗りつぶしがないことを確認してください。</t>
    <rPh sb="1" eb="2">
      <t>カク</t>
    </rPh>
    <rPh sb="8" eb="10">
      <t>シロクロ</t>
    </rPh>
    <rPh sb="10" eb="12">
      <t>インサツ</t>
    </rPh>
    <rPh sb="19" eb="21">
      <t>セッテイ</t>
    </rPh>
    <rPh sb="27" eb="29">
      <t>インサツ</t>
    </rPh>
    <rPh sb="29" eb="30">
      <t>ジ</t>
    </rPh>
    <rPh sb="31" eb="32">
      <t>ヌ</t>
    </rPh>
    <rPh sb="42" eb="44">
      <t>カクニン</t>
    </rPh>
    <phoneticPr fontId="4"/>
  </si>
  <si>
    <t>申請時点からの
変更の有無</t>
    <rPh sb="0" eb="4">
      <t>シンセイジテン</t>
    </rPh>
    <rPh sb="8" eb="10">
      <t>ヘンコウ</t>
    </rPh>
    <rPh sb="11" eb="13">
      <t>ウム</t>
    </rPh>
    <phoneticPr fontId="4"/>
  </si>
  <si>
    <r>
      <t>【申請者情報】※報告書提出時点の情報を入力してください。</t>
    </r>
    <r>
      <rPr>
        <u/>
        <sz val="11"/>
        <color theme="1"/>
        <rFont val="Yu Gothic"/>
        <family val="3"/>
        <charset val="128"/>
        <scheme val="minor"/>
      </rPr>
      <t>申請時点から変更がある項目は、C列で「○」を選択</t>
    </r>
    <r>
      <rPr>
        <sz val="11"/>
        <color theme="1"/>
        <rFont val="Yu Gothic"/>
        <family val="2"/>
        <scheme val="minor"/>
      </rPr>
      <t>してください。</t>
    </r>
    <rPh sb="1" eb="3">
      <t>シンセイ</t>
    </rPh>
    <rPh sb="3" eb="4">
      <t>シャ</t>
    </rPh>
    <rPh sb="4" eb="6">
      <t>ジョウホウ</t>
    </rPh>
    <rPh sb="8" eb="11">
      <t>ホウコクショ</t>
    </rPh>
    <rPh sb="11" eb="13">
      <t>テイシュツ</t>
    </rPh>
    <rPh sb="13" eb="15">
      <t>ジテン</t>
    </rPh>
    <rPh sb="16" eb="18">
      <t>ジョウホウ</t>
    </rPh>
    <rPh sb="19" eb="21">
      <t>ニュウリョク</t>
    </rPh>
    <rPh sb="28" eb="30">
      <t>シンセイ</t>
    </rPh>
    <rPh sb="30" eb="32">
      <t>ジテン</t>
    </rPh>
    <rPh sb="34" eb="36">
      <t>ヘンコウ</t>
    </rPh>
    <rPh sb="39" eb="41">
      <t>コウモク</t>
    </rPh>
    <rPh sb="44" eb="45">
      <t>レツ</t>
    </rPh>
    <rPh sb="50" eb="52">
      <t>センタク</t>
    </rPh>
    <phoneticPr fontId="4"/>
  </si>
  <si>
    <r>
      <t>・</t>
    </r>
    <r>
      <rPr>
        <b/>
        <u/>
        <sz val="10"/>
        <color theme="1"/>
        <rFont val="Yu Gothic"/>
        <family val="3"/>
        <charset val="128"/>
        <scheme val="minor"/>
      </rPr>
      <t>各シートの列数（A列以降）は、追加・削除等の編集はしないでください。</t>
    </r>
    <rPh sb="1" eb="2">
      <t>カク</t>
    </rPh>
    <rPh sb="6" eb="8">
      <t>レツスウ</t>
    </rPh>
    <rPh sb="10" eb="11">
      <t>レツ</t>
    </rPh>
    <rPh sb="11" eb="13">
      <t>イコウ</t>
    </rPh>
    <rPh sb="16" eb="18">
      <t>ツイカ</t>
    </rPh>
    <rPh sb="19" eb="21">
      <t>サクジョ</t>
    </rPh>
    <rPh sb="21" eb="22">
      <t>ナド</t>
    </rPh>
    <rPh sb="23" eb="25">
      <t>ヘンシュウ</t>
    </rPh>
    <phoneticPr fontId="4"/>
  </si>
  <si>
    <r>
      <t>【担当者情報】※報告書提出時点の情報を入力してください。</t>
    </r>
    <r>
      <rPr>
        <u/>
        <sz val="11"/>
        <color theme="1"/>
        <rFont val="Yu Gothic"/>
        <family val="3"/>
        <charset val="128"/>
        <scheme val="minor"/>
      </rPr>
      <t>申請時点から変更がある項目は、C列で「○」を選択</t>
    </r>
    <r>
      <rPr>
        <sz val="11"/>
        <color theme="1"/>
        <rFont val="Yu Gothic"/>
        <family val="3"/>
        <charset val="128"/>
        <scheme val="minor"/>
      </rPr>
      <t>してください。</t>
    </r>
    <rPh sb="1" eb="4">
      <t>タントウシャ</t>
    </rPh>
    <rPh sb="4" eb="6">
      <t>ジョウホウ</t>
    </rPh>
    <phoneticPr fontId="4"/>
  </si>
  <si>
    <t>※「白黒印刷」設定済のため、塗りつぶし部分はそのままでも印刷いただけます。</t>
    <phoneticPr fontId="4"/>
  </si>
  <si>
    <r>
      <t>【申請事業内容】※</t>
    </r>
    <r>
      <rPr>
        <u/>
        <sz val="11"/>
        <color theme="1"/>
        <rFont val="Yu Gothic"/>
        <family val="3"/>
        <charset val="128"/>
        <scheme val="minor"/>
      </rPr>
      <t>審査結果通知書に記載の事業名を入力</t>
    </r>
    <r>
      <rPr>
        <sz val="11"/>
        <color theme="1"/>
        <rFont val="Yu Gothic"/>
        <family val="3"/>
        <charset val="128"/>
        <scheme val="minor"/>
      </rPr>
      <t>してください。</t>
    </r>
    <rPh sb="1" eb="3">
      <t>シンセイ</t>
    </rPh>
    <rPh sb="3" eb="5">
      <t>ジギョウ</t>
    </rPh>
    <rPh sb="5" eb="7">
      <t>ナイヨウ</t>
    </rPh>
    <rPh sb="9" eb="11">
      <t>シンサ</t>
    </rPh>
    <rPh sb="11" eb="13">
      <t>ケッカ</t>
    </rPh>
    <rPh sb="13" eb="16">
      <t>ツウチショ</t>
    </rPh>
    <rPh sb="17" eb="19">
      <t>キサイ</t>
    </rPh>
    <rPh sb="20" eb="23">
      <t>ジギョウメイ</t>
    </rPh>
    <rPh sb="24" eb="26">
      <t>ニュウリョク</t>
    </rPh>
    <phoneticPr fontId="4"/>
  </si>
  <si>
    <t>１．管理No、事業名</t>
    <rPh sb="2" eb="4">
      <t>カンリ</t>
    </rPh>
    <phoneticPr fontId="4"/>
  </si>
  <si>
    <t>管理No.</t>
    <rPh sb="0" eb="2">
      <t>カンリ</t>
    </rPh>
    <phoneticPr fontId="4"/>
  </si>
  <si>
    <r>
      <rPr>
        <u/>
        <sz val="11"/>
        <color theme="1"/>
        <rFont val="Yu Gothic"/>
        <family val="3"/>
        <charset val="128"/>
        <scheme val="minor"/>
      </rPr>
      <t>審査結果通知書に記載の事業名をそのまま入力</t>
    </r>
    <r>
      <rPr>
        <sz val="11"/>
        <color theme="1"/>
        <rFont val="Yu Gothic"/>
        <family val="3"/>
        <charset val="128"/>
        <scheme val="minor"/>
      </rPr>
      <t>してください。</t>
    </r>
    <rPh sb="0" eb="2">
      <t>シンサ</t>
    </rPh>
    <rPh sb="2" eb="4">
      <t>ケッカ</t>
    </rPh>
    <rPh sb="4" eb="7">
      <t>ツウチショ</t>
    </rPh>
    <rPh sb="8" eb="10">
      <t>キサイ</t>
    </rPh>
    <rPh sb="11" eb="13">
      <t>ジギョウ</t>
    </rPh>
    <rPh sb="13" eb="14">
      <t>メイ</t>
    </rPh>
    <rPh sb="19" eb="21">
      <t>ニュウリョク</t>
    </rPh>
    <phoneticPr fontId="4"/>
  </si>
  <si>
    <r>
      <rPr>
        <u/>
        <sz val="11"/>
        <color theme="1"/>
        <rFont val="Yu Gothic"/>
        <family val="3"/>
        <charset val="128"/>
        <scheme val="minor"/>
      </rPr>
      <t>審査結果通知書に記載の管理No.をそのまま入力</t>
    </r>
    <r>
      <rPr>
        <sz val="11"/>
        <color theme="1"/>
        <rFont val="Yu Gothic"/>
        <family val="3"/>
        <charset val="128"/>
        <scheme val="minor"/>
      </rPr>
      <t>してください。</t>
    </r>
    <rPh sb="0" eb="2">
      <t>シンサ</t>
    </rPh>
    <rPh sb="2" eb="4">
      <t>ケッカ</t>
    </rPh>
    <rPh sb="4" eb="7">
      <t>ツウチショ</t>
    </rPh>
    <rPh sb="8" eb="10">
      <t>キサイ</t>
    </rPh>
    <rPh sb="11" eb="13">
      <t>カンリ</t>
    </rPh>
    <rPh sb="21" eb="23">
      <t>ニュウリョク</t>
    </rPh>
    <phoneticPr fontId="4"/>
  </si>
  <si>
    <t>一般社団法人授業目的公衆送信補償金等管理協会　御中</t>
    <rPh sb="23" eb="25">
      <t>オンチュウ</t>
    </rPh>
    <phoneticPr fontId="4"/>
  </si>
  <si>
    <t>本書を提出する日付を入力してください。</t>
    <rPh sb="0" eb="1">
      <t>ホン</t>
    </rPh>
    <rPh sb="1" eb="2">
      <t>ショ</t>
    </rPh>
    <rPh sb="3" eb="5">
      <t>テイシュツ</t>
    </rPh>
    <rPh sb="7" eb="9">
      <t>ヒヅケ</t>
    </rPh>
    <rPh sb="10" eb="12">
      <t>ニュウリョク</t>
    </rPh>
    <phoneticPr fontId="4"/>
  </si>
  <si>
    <r>
      <t>※　</t>
    </r>
    <r>
      <rPr>
        <b/>
        <sz val="11"/>
        <color rgb="FFC00000"/>
        <rFont val="Yu Gothic"/>
        <family val="3"/>
        <charset val="128"/>
        <scheme val="minor"/>
      </rPr>
      <t>本書を印刷・押印</t>
    </r>
    <r>
      <rPr>
        <sz val="11"/>
        <color rgb="FFC00000"/>
        <rFont val="Yu Gothic"/>
        <family val="3"/>
        <charset val="128"/>
        <scheme val="minor"/>
      </rPr>
      <t>のうえ</t>
    </r>
    <r>
      <rPr>
        <b/>
        <sz val="11"/>
        <color rgb="FFC00000"/>
        <rFont val="Yu Gothic"/>
        <family val="3"/>
        <charset val="128"/>
        <scheme val="minor"/>
      </rPr>
      <t>PDFデータを提出</t>
    </r>
    <r>
      <rPr>
        <sz val="11"/>
        <color rgb="FFC00000"/>
        <rFont val="Yu Gothic"/>
        <family val="3"/>
        <charset val="128"/>
        <scheme val="minor"/>
      </rPr>
      <t>してください。</t>
    </r>
    <rPh sb="2" eb="4">
      <t>ホンショ</t>
    </rPh>
    <rPh sb="5" eb="7">
      <t>インサツ</t>
    </rPh>
    <rPh sb="8" eb="10">
      <t>オウイン</t>
    </rPh>
    <rPh sb="20" eb="22">
      <t>テイシュツ</t>
    </rPh>
    <phoneticPr fontId="4"/>
  </si>
  <si>
    <t>joseijigyo@sartras.or.jp</t>
    <phoneticPr fontId="4"/>
  </si>
  <si>
    <t>・団体情報等の各シートの入力情報が別のシートに自動反映される箇所があります。入力内容が正しく反映されているか確認のうえ、提出してください。</t>
    <rPh sb="1" eb="3">
      <t>ダンタイ</t>
    </rPh>
    <rPh sb="3" eb="5">
      <t>ジョウホウ</t>
    </rPh>
    <rPh sb="5" eb="6">
      <t>ナド</t>
    </rPh>
    <rPh sb="7" eb="8">
      <t>カク</t>
    </rPh>
    <rPh sb="12" eb="14">
      <t>ニュウリョク</t>
    </rPh>
    <rPh sb="14" eb="16">
      <t>ジョウホウ</t>
    </rPh>
    <rPh sb="17" eb="18">
      <t>ベツ</t>
    </rPh>
    <rPh sb="23" eb="25">
      <t>ジドウ</t>
    </rPh>
    <rPh sb="25" eb="27">
      <t>ハンエイ</t>
    </rPh>
    <rPh sb="30" eb="32">
      <t>カショ</t>
    </rPh>
    <rPh sb="38" eb="40">
      <t>ニュウリョク</t>
    </rPh>
    <rPh sb="40" eb="42">
      <t>ナイヨウ</t>
    </rPh>
    <rPh sb="60" eb="62">
      <t>テイシュツ</t>
    </rPh>
    <phoneticPr fontId="4"/>
  </si>
  <si>
    <t>※　このシートに入力した内容は以降のシートに反映されます。
※　E列の3～20行目は、申請時の様式から入力内容をコピーし、値貼付けで入力
　することが可能です。（その場合、最下部の管理No.は手入力をお願いします。）</t>
    <rPh sb="8" eb="10">
      <t>ニュウリョク</t>
    </rPh>
    <rPh sb="12" eb="14">
      <t>ナイヨウ</t>
    </rPh>
    <rPh sb="15" eb="17">
      <t>イコウ</t>
    </rPh>
    <rPh sb="22" eb="24">
      <t>ハンエイ</t>
    </rPh>
    <rPh sb="33" eb="34">
      <t>レツ</t>
    </rPh>
    <rPh sb="39" eb="41">
      <t>ギョウメ</t>
    </rPh>
    <rPh sb="43" eb="46">
      <t>シンセイジ</t>
    </rPh>
    <rPh sb="47" eb="49">
      <t>ヨウシキ</t>
    </rPh>
    <rPh sb="51" eb="53">
      <t>ニュウリョク</t>
    </rPh>
    <rPh sb="53" eb="55">
      <t>ナイヨウ</t>
    </rPh>
    <rPh sb="61" eb="64">
      <t>アタイハリツ</t>
    </rPh>
    <rPh sb="66" eb="68">
      <t>ニュウリョク</t>
    </rPh>
    <rPh sb="75" eb="77">
      <t>カノウ</t>
    </rPh>
    <rPh sb="83" eb="85">
      <t>バアイ</t>
    </rPh>
    <rPh sb="86" eb="89">
      <t>サイカブ</t>
    </rPh>
    <rPh sb="90" eb="92">
      <t>カンリ</t>
    </rPh>
    <rPh sb="96" eb="99">
      <t>テニュウリョク</t>
    </rPh>
    <rPh sb="101" eb="102">
      <t>ネガ</t>
    </rPh>
    <phoneticPr fontId="4"/>
  </si>
  <si>
    <t>年　月　日</t>
    <rPh sb="0" eb="1">
      <t>ネン</t>
    </rPh>
    <rPh sb="2" eb="3">
      <t>ガツ</t>
    </rPh>
    <rPh sb="4" eb="5">
      <t>ヒ</t>
    </rPh>
    <phoneticPr fontId="4"/>
  </si>
  <si>
    <t>2025-3000</t>
    <phoneticPr fontId="4"/>
  </si>
  <si>
    <t>法人・団体名：</t>
    <rPh sb="0" eb="2">
      <t>ホウジン</t>
    </rPh>
    <rPh sb="3" eb="5">
      <t>ダンタイ</t>
    </rPh>
    <rPh sb="5" eb="6">
      <t>メイ</t>
    </rPh>
    <phoneticPr fontId="4"/>
  </si>
  <si>
    <t>代表者役職　：</t>
    <phoneticPr fontId="4"/>
  </si>
  <si>
    <t>代表者氏名　：</t>
    <rPh sb="3" eb="5">
      <t>シメイ</t>
    </rPh>
    <phoneticPr fontId="4"/>
  </si>
  <si>
    <t>本様式の作成にあたっては、特に以下の点に注意して作成ください。</t>
    <rPh sb="0" eb="1">
      <t>ホン</t>
    </rPh>
    <rPh sb="1" eb="3">
      <t>ヨウシキ</t>
    </rPh>
    <rPh sb="13" eb="14">
      <t>トク</t>
    </rPh>
    <phoneticPr fontId="4"/>
  </si>
  <si>
    <t>【 本様式作成に際しての注意事項 】</t>
    <rPh sb="5" eb="7">
      <t>サクセイ</t>
    </rPh>
    <rPh sb="8" eb="9">
      <t>サイ</t>
    </rPh>
    <rPh sb="12" eb="14">
      <t>チュウイ</t>
    </rPh>
    <rPh sb="14" eb="16">
      <t>ジコウ</t>
    </rPh>
    <phoneticPr fontId="4"/>
  </si>
  <si>
    <t>・作成した本様式の提出にあたっては、本シートの51行目以降を参照してください。</t>
    <rPh sb="1" eb="3">
      <t>サクセイ</t>
    </rPh>
    <rPh sb="9" eb="11">
      <t>テイシュツ</t>
    </rPh>
    <rPh sb="18" eb="19">
      <t>ホン</t>
    </rPh>
    <rPh sb="25" eb="26">
      <t>ギョウ</t>
    </rPh>
    <rPh sb="26" eb="27">
      <t>メ</t>
    </rPh>
    <rPh sb="27" eb="29">
      <t>イコウ</t>
    </rPh>
    <phoneticPr fontId="4"/>
  </si>
  <si>
    <t>・本様式は、メールにて受け付けます。（郵送不要）</t>
    <rPh sb="2" eb="4">
      <t>ヨウシキ</t>
    </rPh>
    <rPh sb="11" eb="12">
      <t>ウ</t>
    </rPh>
    <rPh sb="13" eb="14">
      <t>ツ</t>
    </rPh>
    <rPh sb="19" eb="21">
      <t>ユウソウ</t>
    </rPh>
    <rPh sb="21" eb="23">
      <t>フヨウ</t>
    </rPh>
    <phoneticPr fontId="4"/>
  </si>
  <si>
    <t>事業変更承認申請書</t>
    <rPh sb="0" eb="2">
      <t>ジギョウ</t>
    </rPh>
    <rPh sb="2" eb="4">
      <t>ヘンコウ</t>
    </rPh>
    <rPh sb="4" eb="6">
      <t>ショウニン</t>
    </rPh>
    <rPh sb="6" eb="9">
      <t>シンセイショ</t>
    </rPh>
    <phoneticPr fontId="4"/>
  </si>
  <si>
    <t>年</t>
    <rPh sb="0" eb="1">
      <t>ネン</t>
    </rPh>
    <phoneticPr fontId="4"/>
  </si>
  <si>
    <t>月</t>
    <rPh sb="0" eb="1">
      <t>ガツ</t>
    </rPh>
    <phoneticPr fontId="4"/>
  </si>
  <si>
    <t>日付で貴協会から助成決定のあった下記事業について、</t>
    <rPh sb="0" eb="1">
      <t>ニチ</t>
    </rPh>
    <phoneticPr fontId="4"/>
  </si>
  <si>
    <t>　別添資料のとおり、計画を変更することについて承認いただきたく申請いたします。</t>
    <rPh sb="1" eb="3">
      <t>ベッテン</t>
    </rPh>
    <rPh sb="3" eb="5">
      <t>シリョウ</t>
    </rPh>
    <phoneticPr fontId="4"/>
  </si>
  <si>
    <t>２．助成金の決定額</t>
    <rPh sb="2" eb="5">
      <t>ジョセイキン</t>
    </rPh>
    <rPh sb="6" eb="8">
      <t>ケッテイ</t>
    </rPh>
    <rPh sb="8" eb="9">
      <t>ガク</t>
    </rPh>
    <phoneticPr fontId="4"/>
  </si>
  <si>
    <t>円、2年目</t>
    <rPh sb="0" eb="1">
      <t>エン</t>
    </rPh>
    <rPh sb="3" eb="5">
      <t>ネンメ</t>
    </rPh>
    <phoneticPr fontId="4"/>
  </si>
  <si>
    <t>円）</t>
    <rPh sb="0" eb="1">
      <t>エン</t>
    </rPh>
    <phoneticPr fontId="4"/>
  </si>
  <si>
    <t>円（1年目</t>
    <rPh sb="0" eb="1">
      <t>エン</t>
    </rPh>
    <phoneticPr fontId="4"/>
  </si>
  <si>
    <t>３．事業変更後の助成金の申請額</t>
    <rPh sb="2" eb="4">
      <t>ジギョウ</t>
    </rPh>
    <rPh sb="4" eb="6">
      <t>ヘンコウ</t>
    </rPh>
    <rPh sb="6" eb="7">
      <t>ゴ</t>
    </rPh>
    <rPh sb="8" eb="11">
      <t>ジョセイキン</t>
    </rPh>
    <rPh sb="12" eb="14">
      <t>シンセイ</t>
    </rPh>
    <rPh sb="14" eb="15">
      <t>ガク</t>
    </rPh>
    <phoneticPr fontId="4"/>
  </si>
  <si>
    <t>＜添付資料＞</t>
    <rPh sb="1" eb="3">
      <t>テンプ</t>
    </rPh>
    <rPh sb="3" eb="5">
      <t>シリョウ</t>
    </rPh>
    <phoneticPr fontId="4"/>
  </si>
  <si>
    <t>（１）変更事業計画書</t>
    <phoneticPr fontId="4"/>
  </si>
  <si>
    <t>（２）変更収支予算書</t>
  </si>
  <si>
    <t>（３）その他の参考資料</t>
  </si>
  <si>
    <t>１．事業名</t>
    <rPh sb="2" eb="5">
      <t>ジギョウメイ</t>
    </rPh>
    <phoneticPr fontId="4"/>
  </si>
  <si>
    <t>２．事業変更の理由</t>
    <rPh sb="2" eb="4">
      <t>ジギョウ</t>
    </rPh>
    <rPh sb="4" eb="6">
      <t>ヘンコウ</t>
    </rPh>
    <rPh sb="7" eb="9">
      <t>リユウ</t>
    </rPh>
    <phoneticPr fontId="4"/>
  </si>
  <si>
    <t>３．事業変更の内容</t>
    <rPh sb="2" eb="4">
      <t>ジギョウ</t>
    </rPh>
    <rPh sb="4" eb="6">
      <t>ヘンコウ</t>
    </rPh>
    <rPh sb="7" eb="9">
      <t>ナイヨウ</t>
    </rPh>
    <phoneticPr fontId="4"/>
  </si>
  <si>
    <t>以上</t>
    <rPh sb="0" eb="2">
      <t>イジョウ</t>
    </rPh>
    <phoneticPr fontId="4"/>
  </si>
  <si>
    <t>注意</t>
    <rPh sb="0" eb="2">
      <t>チュウイ</t>
    </rPh>
    <phoneticPr fontId="24"/>
  </si>
  <si>
    <t>入力不要</t>
    <rPh sb="0" eb="2">
      <t>ニュウリョク</t>
    </rPh>
    <rPh sb="2" eb="4">
      <t>フヨウ</t>
    </rPh>
    <phoneticPr fontId="24"/>
  </si>
  <si>
    <r>
      <rPr>
        <b/>
        <sz val="11"/>
        <color rgb="FFFF0000"/>
        <rFont val="Yu Gothic"/>
        <family val="3"/>
        <charset val="128"/>
        <scheme val="minor"/>
      </rPr>
      <t>シート概要</t>
    </r>
    <r>
      <rPr>
        <sz val="11"/>
        <color theme="1"/>
        <rFont val="Yu Gothic"/>
        <family val="2"/>
        <scheme val="minor"/>
      </rPr>
      <t>：全て</t>
    </r>
    <r>
      <rPr>
        <sz val="11"/>
        <color theme="1"/>
        <rFont val="Yu Gothic"/>
        <family val="3"/>
        <charset val="128"/>
        <scheme val="minor"/>
      </rPr>
      <t>他シートから自動集計され、収支決算書が完成します。入力の必要は一切ありません。</t>
    </r>
    <rPh sb="3" eb="5">
      <t>ガイヨウ</t>
    </rPh>
    <rPh sb="6" eb="7">
      <t>スベ</t>
    </rPh>
    <rPh sb="8" eb="9">
      <t>ホカ</t>
    </rPh>
    <rPh sb="14" eb="18">
      <t>ジドウシュウケイ</t>
    </rPh>
    <rPh sb="21" eb="23">
      <t>シュウシ</t>
    </rPh>
    <rPh sb="23" eb="26">
      <t>ケッサンショ</t>
    </rPh>
    <rPh sb="27" eb="29">
      <t>カンセイ</t>
    </rPh>
    <rPh sb="33" eb="35">
      <t>ニュウリョク</t>
    </rPh>
    <rPh sb="36" eb="38">
      <t>ヒツヨウ</t>
    </rPh>
    <rPh sb="39" eb="41">
      <t>イッサイ</t>
    </rPh>
    <phoneticPr fontId="24"/>
  </si>
  <si>
    <t>※「白黒印刷」設定済のため、塗りつぶし部分はそのままでも印刷いただけます。</t>
    <phoneticPr fontId="24"/>
  </si>
  <si>
    <t>【入力不要】「02_事業報告書」シートから反映されます。</t>
    <rPh sb="10" eb="15">
      <t>ジギョウホウコクショ</t>
    </rPh>
    <rPh sb="21" eb="23">
      <t>ハンエイ</t>
    </rPh>
    <phoneticPr fontId="24"/>
  </si>
  <si>
    <t>１．収入の部</t>
    <rPh sb="2" eb="4">
      <t>シュウニュウ</t>
    </rPh>
    <rPh sb="5" eb="6">
      <t>ブ</t>
    </rPh>
    <phoneticPr fontId="24"/>
  </si>
  <si>
    <t>（単位：円）</t>
    <phoneticPr fontId="24"/>
  </si>
  <si>
    <t>科目</t>
    <rPh sb="0" eb="2">
      <t>カモク</t>
    </rPh>
    <phoneticPr fontId="24"/>
  </si>
  <si>
    <t>予算額</t>
    <rPh sb="0" eb="3">
      <t>ヨサンガク</t>
    </rPh>
    <phoneticPr fontId="24"/>
  </si>
  <si>
    <t>行が不足し一部が非表示になっている場合は左側の　　をクリックしてください。追加で20行表示されます。</t>
    <rPh sb="2" eb="4">
      <t>フソク</t>
    </rPh>
    <rPh sb="5" eb="7">
      <t>イチブ</t>
    </rPh>
    <rPh sb="8" eb="11">
      <t>ヒヒョウジ</t>
    </rPh>
    <rPh sb="17" eb="19">
      <t>バアイ</t>
    </rPh>
    <phoneticPr fontId="24"/>
  </si>
  <si>
    <t>左上の　　　　の各数字をクリックすると10行ずつ表示を調整できます。なるべく空欄を表示しないように調整してください。</t>
    <rPh sb="38" eb="40">
      <t>クウラン</t>
    </rPh>
    <rPh sb="41" eb="43">
      <t>ヒョウジ</t>
    </rPh>
    <rPh sb="49" eb="51">
      <t>チョウセイ</t>
    </rPh>
    <phoneticPr fontId="24"/>
  </si>
  <si>
    <t>合計</t>
    <rPh sb="0" eb="2">
      <t>ゴウケイ</t>
    </rPh>
    <phoneticPr fontId="24"/>
  </si>
  <si>
    <t>２．支出の部</t>
    <rPh sb="2" eb="4">
      <t>シシュツ</t>
    </rPh>
    <rPh sb="5" eb="6">
      <t>ブ</t>
    </rPh>
    <phoneticPr fontId="24"/>
  </si>
  <si>
    <t>（単位：円）</t>
    <rPh sb="1" eb="3">
      <t>タンイ</t>
    </rPh>
    <rPh sb="4" eb="5">
      <t>エン</t>
    </rPh>
    <phoneticPr fontId="24"/>
  </si>
  <si>
    <t>左上の　　　　　 の各数字をクリックすると10行ずつ表示を調整できますので、なるべく空欄を表示しないように調整してください。</t>
    <phoneticPr fontId="24"/>
  </si>
  <si>
    <t>変更額</t>
    <rPh sb="0" eb="3">
      <t>ヘンコウガク</t>
    </rPh>
    <phoneticPr fontId="24"/>
  </si>
  <si>
    <t>摘要</t>
    <rPh sb="0" eb="2">
      <t>テキヨウ</t>
    </rPh>
    <phoneticPr fontId="24"/>
  </si>
  <si>
    <t>変更収支予算書（1年目）</t>
    <rPh sb="0" eb="2">
      <t>ヘンコウ</t>
    </rPh>
    <rPh sb="2" eb="4">
      <t>シュウシ</t>
    </rPh>
    <rPh sb="4" eb="7">
      <t>ヨサンショ</t>
    </rPh>
    <rPh sb="9" eb="11">
      <t>ネンメ</t>
    </rPh>
    <phoneticPr fontId="24"/>
  </si>
  <si>
    <t>入場料収入</t>
    <rPh sb="0" eb="3">
      <t>ニュウジョウリョウ</t>
    </rPh>
    <rPh sb="3" eb="5">
      <t>シュウニュウ</t>
    </rPh>
    <phoneticPr fontId="4"/>
  </si>
  <si>
    <t>広告料収入</t>
    <rPh sb="0" eb="5">
      <t>コウコクリョウシュウニュウ</t>
    </rPh>
    <phoneticPr fontId="4"/>
  </si>
  <si>
    <t>寄附金</t>
    <rPh sb="0" eb="3">
      <t>キフキン</t>
    </rPh>
    <phoneticPr fontId="4"/>
  </si>
  <si>
    <t>助成金（SARTRAS）</t>
    <rPh sb="0" eb="3">
      <t>ジョセイキン</t>
    </rPh>
    <phoneticPr fontId="4"/>
  </si>
  <si>
    <t>当協会以外からの助成額</t>
    <rPh sb="0" eb="3">
      <t>トウキョウカイ</t>
    </rPh>
    <rPh sb="3" eb="5">
      <t>イガイ</t>
    </rPh>
    <rPh sb="8" eb="10">
      <t>ジョセイ</t>
    </rPh>
    <rPh sb="10" eb="11">
      <t>ガク</t>
    </rPh>
    <phoneticPr fontId="4"/>
  </si>
  <si>
    <t>共催金</t>
    <rPh sb="0" eb="3">
      <t>キョウサイキン</t>
    </rPh>
    <phoneticPr fontId="4"/>
  </si>
  <si>
    <t>入力上の注意</t>
    <phoneticPr fontId="24"/>
  </si>
  <si>
    <r>
      <rPr>
        <b/>
        <sz val="20"/>
        <color theme="1"/>
        <rFont val="Yu Gothic"/>
        <family val="3"/>
        <charset val="128"/>
        <scheme val="minor"/>
      </rPr>
      <t>入力</t>
    </r>
    <r>
      <rPr>
        <sz val="22"/>
        <color theme="1"/>
        <rFont val="Segoe UI Emoji"/>
        <family val="2"/>
      </rPr>
      <t>👇</t>
    </r>
    <phoneticPr fontId="24"/>
  </si>
  <si>
    <t>【収入】</t>
    <rPh sb="1" eb="3">
      <t>シュウニュウ</t>
    </rPh>
    <phoneticPr fontId="24"/>
  </si>
  <si>
    <t>（円）</t>
    <phoneticPr fontId="24"/>
  </si>
  <si>
    <t>※金額は全桁入力してください。</t>
    <rPh sb="1" eb="3">
      <t>キンガク</t>
    </rPh>
    <rPh sb="4" eb="6">
      <t>ゼンケタ</t>
    </rPh>
    <rPh sb="6" eb="8">
      <t>ニュウリョク</t>
    </rPh>
    <phoneticPr fontId="24"/>
  </si>
  <si>
    <t>費目</t>
    <rPh sb="0" eb="2">
      <t>ヒモク</t>
    </rPh>
    <phoneticPr fontId="24"/>
  </si>
  <si>
    <t>予算①</t>
    <rPh sb="0" eb="2">
      <t>ヨサン</t>
    </rPh>
    <phoneticPr fontId="24"/>
  </si>
  <si>
    <t>差額（①-②）</t>
    <rPh sb="0" eb="2">
      <t>サガク</t>
    </rPh>
    <phoneticPr fontId="24"/>
  </si>
  <si>
    <t>　※申請時に予定していなかった「費目」が発生した場合は、申請時の最後の
　　費目の次の行から入力してください。</t>
    <rPh sb="32" eb="34">
      <t>サイゴ</t>
    </rPh>
    <rPh sb="41" eb="42">
      <t>アト</t>
    </rPh>
    <phoneticPr fontId="24"/>
  </si>
  <si>
    <t>・「摘要」は費目の詳細を記載してください。</t>
    <rPh sb="2" eb="4">
      <t>テキヨウ</t>
    </rPh>
    <rPh sb="6" eb="8">
      <t>ヒモク</t>
    </rPh>
    <rPh sb="9" eb="11">
      <t>ショウサイ</t>
    </rPh>
    <rPh sb="12" eb="14">
      <t>キサイ</t>
    </rPh>
    <phoneticPr fontId="24"/>
  </si>
  <si>
    <t>・「予算①」は申請時の内容をそのまま入力してください。</t>
    <phoneticPr fontId="24"/>
  </si>
  <si>
    <t>　※申請時に予定していなかった費目に対しては「0」と入力してください。</t>
    <rPh sb="2" eb="5">
      <t>シンセイジ</t>
    </rPh>
    <rPh sb="6" eb="8">
      <t>ヨテイ</t>
    </rPh>
    <rPh sb="15" eb="17">
      <t>ヒモク</t>
    </rPh>
    <rPh sb="18" eb="19">
      <t>タイ</t>
    </rPh>
    <rPh sb="26" eb="28">
      <t>ニュウリョク</t>
    </rPh>
    <phoneticPr fontId="24"/>
  </si>
  <si>
    <t>・行が足りなくなった場合は左側の　　をクリックしてください。
　追加で20行表示されます。</t>
    <phoneticPr fontId="24"/>
  </si>
  <si>
    <t>　</t>
    <phoneticPr fontId="24"/>
  </si>
  <si>
    <t>計</t>
    <rPh sb="0" eb="1">
      <t>ケイ</t>
    </rPh>
    <phoneticPr fontId="24"/>
  </si>
  <si>
    <t>【支出】</t>
    <rPh sb="1" eb="3">
      <t>シシュツ</t>
    </rPh>
    <phoneticPr fontId="24"/>
  </si>
  <si>
    <t>（円）</t>
    <rPh sb="1" eb="2">
      <t>エン</t>
    </rPh>
    <phoneticPr fontId="24"/>
  </si>
  <si>
    <r>
      <t>助成金(SARTRAS)</t>
    </r>
    <r>
      <rPr>
        <b/>
        <sz val="11"/>
        <color theme="1"/>
        <rFont val="Yu Gothic"/>
        <family val="3"/>
        <charset val="128"/>
        <scheme val="minor"/>
      </rPr>
      <t>以外</t>
    </r>
    <r>
      <rPr>
        <sz val="11"/>
        <color theme="1"/>
        <rFont val="Yu Gothic"/>
        <family val="2"/>
        <scheme val="minor"/>
      </rPr>
      <t>からの支出</t>
    </r>
    <rPh sb="0" eb="3">
      <t>ジョセイキン</t>
    </rPh>
    <rPh sb="12" eb="14">
      <t>イガイ</t>
    </rPh>
    <rPh sb="17" eb="19">
      <t>シシュツ</t>
    </rPh>
    <phoneticPr fontId="24"/>
  </si>
  <si>
    <t>助成金(SARTRAS)からの支出</t>
    <rPh sb="0" eb="3">
      <t>ジョセイキン</t>
    </rPh>
    <rPh sb="15" eb="17">
      <t>シシュツ</t>
    </rPh>
    <phoneticPr fontId="24"/>
  </si>
  <si>
    <t>予算③</t>
    <rPh sb="0" eb="2">
      <t>ヨサン</t>
    </rPh>
    <phoneticPr fontId="24"/>
  </si>
  <si>
    <t>差額（③-④）</t>
    <rPh sb="0" eb="2">
      <t>サガク</t>
    </rPh>
    <phoneticPr fontId="24"/>
  </si>
  <si>
    <t>予算⑤</t>
    <rPh sb="0" eb="2">
      <t>ヨサン</t>
    </rPh>
    <phoneticPr fontId="24"/>
  </si>
  <si>
    <t>差額（⑤-⑥）</t>
    <rPh sb="0" eb="2">
      <t>サガク</t>
    </rPh>
    <phoneticPr fontId="24"/>
  </si>
  <si>
    <t>・「費目」は申請時の内容をそのまま入力してください。</t>
    <rPh sb="2" eb="4">
      <t>ヒモク</t>
    </rPh>
    <rPh sb="6" eb="9">
      <t>シンセイジ</t>
    </rPh>
    <rPh sb="10" eb="12">
      <t>ナイヨウ</t>
    </rPh>
    <rPh sb="17" eb="19">
      <t>ニュウリョク</t>
    </rPh>
    <phoneticPr fontId="24"/>
  </si>
  <si>
    <t>　※申請時に予定していなかった「費目」が発生した場合は、申請時の最後の
　　費目の次の行から入力してください。</t>
    <rPh sb="32" eb="34">
      <t>サイゴ</t>
    </rPh>
    <rPh sb="41" eb="42">
      <t>ツギ</t>
    </rPh>
    <phoneticPr fontId="24"/>
  </si>
  <si>
    <t>・「予算③（助成金(SARTRAS)からの支出）」は申請時の内容をそのまま
　入力してください。</t>
    <phoneticPr fontId="24"/>
  </si>
  <si>
    <t>・行が足りなくなった場合は左側の　　をクリックしてください。
追加で30行表示されます。</t>
    <phoneticPr fontId="24"/>
  </si>
  <si>
    <t>変更②</t>
    <rPh sb="0" eb="2">
      <t>ヘンコウ</t>
    </rPh>
    <phoneticPr fontId="24"/>
  </si>
  <si>
    <t>変更④</t>
    <rPh sb="0" eb="2">
      <t>ヘンコウ</t>
    </rPh>
    <phoneticPr fontId="24"/>
  </si>
  <si>
    <t>変更⑥</t>
    <rPh sb="0" eb="2">
      <t>ヘンコウ</t>
    </rPh>
    <phoneticPr fontId="24"/>
  </si>
  <si>
    <t>変更額</t>
    <rPh sb="0" eb="2">
      <t>ヘンコウ</t>
    </rPh>
    <rPh sb="2" eb="3">
      <t>ガク</t>
    </rPh>
    <phoneticPr fontId="24"/>
  </si>
  <si>
    <t>変更後の助成金対象金額</t>
    <rPh sb="0" eb="2">
      <t>ヘンコウ</t>
    </rPh>
    <rPh sb="2" eb="3">
      <t>ゴ</t>
    </rPh>
    <rPh sb="4" eb="7">
      <t>ジョセイキン</t>
    </rPh>
    <rPh sb="7" eb="11">
      <t>タイショウキンガク</t>
    </rPh>
    <phoneticPr fontId="24"/>
  </si>
  <si>
    <t>変更収支予算詳細（1年目）</t>
    <rPh sb="0" eb="2">
      <t>ヘンコウ</t>
    </rPh>
    <rPh sb="2" eb="4">
      <t>シュウシ</t>
    </rPh>
    <rPh sb="4" eb="6">
      <t>ヨサン</t>
    </rPh>
    <rPh sb="6" eb="8">
      <t>ショウサイ</t>
    </rPh>
    <rPh sb="10" eb="12">
      <t>ネンメ</t>
    </rPh>
    <phoneticPr fontId="24"/>
  </si>
  <si>
    <t>変更収支予算詳細（2年目）</t>
    <rPh sb="0" eb="2">
      <t>ヘンコウ</t>
    </rPh>
    <rPh sb="2" eb="4">
      <t>シュウシ</t>
    </rPh>
    <rPh sb="4" eb="6">
      <t>ヨサン</t>
    </rPh>
    <rPh sb="6" eb="8">
      <t>ショウサイ</t>
    </rPh>
    <rPh sb="10" eb="12">
      <t>ネンメ</t>
    </rPh>
    <phoneticPr fontId="24"/>
  </si>
  <si>
    <t>変更収支予算書（2年目）</t>
    <rPh sb="0" eb="2">
      <t>ヘンコウ</t>
    </rPh>
    <rPh sb="2" eb="4">
      <t>シュウシ</t>
    </rPh>
    <rPh sb="4" eb="7">
      <t>ヨサンショ</t>
    </rPh>
    <rPh sb="9" eb="11">
      <t>ネンメ</t>
    </rPh>
    <phoneticPr fontId="24"/>
  </si>
  <si>
    <t>審査結果通知書の右上の日付を入力してください。</t>
    <rPh sb="0" eb="2">
      <t>シンサ</t>
    </rPh>
    <rPh sb="2" eb="4">
      <t>ケッカ</t>
    </rPh>
    <rPh sb="4" eb="7">
      <t>ツウチショ</t>
    </rPh>
    <rPh sb="8" eb="10">
      <t>ミギウエ</t>
    </rPh>
    <rPh sb="11" eb="13">
      <t>ヒヅケ</t>
    </rPh>
    <rPh sb="14" eb="16">
      <t>ニュウリョク</t>
    </rPh>
    <phoneticPr fontId="4"/>
  </si>
  <si>
    <t>【入力不要】04-1_変更収支予算詳細シートから反映されます。</t>
    <rPh sb="1" eb="3">
      <t>ニュウリョク</t>
    </rPh>
    <rPh sb="3" eb="5">
      <t>フヨウ</t>
    </rPh>
    <rPh sb="11" eb="13">
      <t>ヘンコウ</t>
    </rPh>
    <rPh sb="13" eb="15">
      <t>シュウシ</t>
    </rPh>
    <rPh sb="15" eb="17">
      <t>ヨサン</t>
    </rPh>
    <rPh sb="17" eb="19">
      <t>ショウサイ</t>
    </rPh>
    <rPh sb="24" eb="26">
      <t>ハンエイ</t>
    </rPh>
    <phoneticPr fontId="4"/>
  </si>
  <si>
    <t>変更事業計画書（1年目）</t>
    <rPh sb="0" eb="2">
      <t>ヘンコウ</t>
    </rPh>
    <rPh sb="2" eb="4">
      <t>ジギョウ</t>
    </rPh>
    <rPh sb="4" eb="7">
      <t>ケイカクショ</t>
    </rPh>
    <rPh sb="9" eb="11">
      <t>ネンメ</t>
    </rPh>
    <phoneticPr fontId="4"/>
  </si>
  <si>
    <t>【入力不要】02_事業変更承認申請書シートから反映されます。</t>
    <rPh sb="1" eb="3">
      <t>ニュウリョク</t>
    </rPh>
    <rPh sb="3" eb="5">
      <t>フヨウ</t>
    </rPh>
    <rPh sb="9" eb="11">
      <t>ジギョウ</t>
    </rPh>
    <rPh sb="11" eb="13">
      <t>ヘンコウ</t>
    </rPh>
    <rPh sb="13" eb="15">
      <t>ショウニン</t>
    </rPh>
    <rPh sb="15" eb="18">
      <t>シンセイショ</t>
    </rPh>
    <rPh sb="23" eb="25">
      <t>ハンエイ</t>
    </rPh>
    <phoneticPr fontId="4"/>
  </si>
  <si>
    <t xml:space="preserve">申請時の事業計画から、変更が必要な理由や経緯を具体的に記載してください。
</t>
    <rPh sb="0" eb="2">
      <t>シンセイ</t>
    </rPh>
    <rPh sb="2" eb="3">
      <t>ジ</t>
    </rPh>
    <rPh sb="4" eb="6">
      <t>ジギョウ</t>
    </rPh>
    <rPh sb="6" eb="8">
      <t>ケイカク</t>
    </rPh>
    <rPh sb="11" eb="13">
      <t>ヘンコウ</t>
    </rPh>
    <rPh sb="14" eb="16">
      <t>ヒツヨウ</t>
    </rPh>
    <rPh sb="17" eb="19">
      <t>リユウ</t>
    </rPh>
    <rPh sb="20" eb="22">
      <t>ケイイ</t>
    </rPh>
    <phoneticPr fontId="4"/>
  </si>
  <si>
    <t>※印刷時に入力内容が見切れないよう、セル幅を調整、行の追加等の調整を行ってください。</t>
    <rPh sb="1" eb="3">
      <t>インサツ</t>
    </rPh>
    <rPh sb="3" eb="4">
      <t>ジ</t>
    </rPh>
    <rPh sb="5" eb="7">
      <t>ニュウリョク</t>
    </rPh>
    <rPh sb="7" eb="9">
      <t>ナイヨウ</t>
    </rPh>
    <rPh sb="10" eb="12">
      <t>ミキ</t>
    </rPh>
    <rPh sb="20" eb="21">
      <t>ハバ</t>
    </rPh>
    <rPh sb="22" eb="24">
      <t>チョウセイ</t>
    </rPh>
    <rPh sb="25" eb="26">
      <t>ギョウ</t>
    </rPh>
    <rPh sb="27" eb="29">
      <t>ツイカ</t>
    </rPh>
    <rPh sb="29" eb="30">
      <t>ナド</t>
    </rPh>
    <rPh sb="31" eb="33">
      <t>チョウセイ</t>
    </rPh>
    <rPh sb="34" eb="35">
      <t>オコナ</t>
    </rPh>
    <phoneticPr fontId="4"/>
  </si>
  <si>
    <t>申請時の事業計画と比較して、
　・何をどのように変更するのか
　・変更後はどのようなスケジュールで事業を実施するのか
が確認できるよう記載してください（画像の貼付可）</t>
    <rPh sb="0" eb="2">
      <t>シンセイ</t>
    </rPh>
    <rPh sb="2" eb="3">
      <t>ジ</t>
    </rPh>
    <rPh sb="4" eb="8">
      <t>ジギョウケイカク</t>
    </rPh>
    <rPh sb="9" eb="11">
      <t>ヒカク</t>
    </rPh>
    <rPh sb="17" eb="18">
      <t>ナニ</t>
    </rPh>
    <rPh sb="24" eb="26">
      <t>ヘンコウ</t>
    </rPh>
    <rPh sb="33" eb="36">
      <t>ヘンコウゴ</t>
    </rPh>
    <rPh sb="49" eb="51">
      <t>ジギョウ</t>
    </rPh>
    <rPh sb="52" eb="54">
      <t>ジッシ</t>
    </rPh>
    <phoneticPr fontId="4"/>
  </si>
  <si>
    <t>変更事業計画書（2年目）</t>
    <rPh sb="0" eb="2">
      <t>ヘンコウ</t>
    </rPh>
    <rPh sb="2" eb="4">
      <t>ジギョウ</t>
    </rPh>
    <rPh sb="4" eb="7">
      <t>ケイカクショ</t>
    </rPh>
    <rPh sb="9" eb="11">
      <t>ネンメ</t>
    </rPh>
    <phoneticPr fontId="4"/>
  </si>
  <si>
    <t>申請者負担金</t>
  </si>
  <si>
    <t>プログラム等売上収入</t>
  </si>
  <si>
    <t>●●助成金</t>
    <rPh sb="2" eb="5">
      <t>ジョセイキン</t>
    </rPh>
    <phoneticPr fontId="4"/>
  </si>
  <si>
    <t>一般社団法人▲▲協会、株式会社■■</t>
    <rPh sb="0" eb="6">
      <t>イッパンシャダンホウジン</t>
    </rPh>
    <rPh sb="8" eb="10">
      <t>キョウカイ</t>
    </rPh>
    <rPh sb="11" eb="15">
      <t>カブシキガイシャ</t>
    </rPh>
    <phoneticPr fontId="4"/>
  </si>
  <si>
    <t>＜協賛＞●●社</t>
    <rPh sb="1" eb="3">
      <t>キョウサン</t>
    </rPh>
    <rPh sb="6" eb="7">
      <t>シャ</t>
    </rPh>
    <phoneticPr fontId="4"/>
  </si>
  <si>
    <t>諸謝金</t>
  </si>
  <si>
    <t>旅費交通費</t>
  </si>
  <si>
    <t>委託費</t>
  </si>
  <si>
    <t>消耗品費</t>
  </si>
  <si>
    <t>印刷製本費</t>
  </si>
  <si>
    <t>通信運搬費</t>
  </si>
  <si>
    <t>会場費</t>
  </si>
  <si>
    <t>副賞関係費</t>
  </si>
  <si>
    <t>広告関係費</t>
  </si>
  <si>
    <t>動画・番組制作費</t>
  </si>
  <si>
    <t>●●費</t>
    <rPh sb="2" eb="3">
      <t>ヒ</t>
    </rPh>
    <phoneticPr fontId="4"/>
  </si>
  <si>
    <t>後援金、協賛金等の額</t>
    <rPh sb="0" eb="2">
      <t>コウエン</t>
    </rPh>
    <rPh sb="2" eb="3">
      <t>キン</t>
    </rPh>
    <rPh sb="4" eb="6">
      <t>キョウサン</t>
    </rPh>
    <rPh sb="6" eb="7">
      <t>キン</t>
    </rPh>
    <rPh sb="7" eb="8">
      <t>ナド</t>
    </rPh>
    <rPh sb="9" eb="10">
      <t>ガク</t>
    </rPh>
    <phoneticPr fontId="4"/>
  </si>
  <si>
    <t>・「費目」は申請時の内容を入力してください。（申請者負担金含む）</t>
    <rPh sb="2" eb="4">
      <t>ヒモク</t>
    </rPh>
    <rPh sb="6" eb="9">
      <t>シンセイジ</t>
    </rPh>
    <rPh sb="10" eb="12">
      <t>ナイヨウ</t>
    </rPh>
    <rPh sb="13" eb="15">
      <t>ニュウリョク</t>
    </rPh>
    <rPh sb="23" eb="26">
      <t>シンセイシャ</t>
    </rPh>
    <rPh sb="26" eb="29">
      <t>フタンキン</t>
    </rPh>
    <rPh sb="29" eb="30">
      <t>フク</t>
    </rPh>
    <phoneticPr fontId="24"/>
  </si>
  <si>
    <t>・「変更②」は変更後の内容に基づき入力してください。</t>
    <rPh sb="2" eb="4">
      <t>ヘンコウ</t>
    </rPh>
    <rPh sb="7" eb="10">
      <t>ヘンコウゴ</t>
    </rPh>
    <rPh sb="11" eb="13">
      <t>ナイヨウ</t>
    </rPh>
    <rPh sb="14" eb="15">
      <t>モト</t>
    </rPh>
    <phoneticPr fontId="24"/>
  </si>
  <si>
    <t>　※金額の変更がない場合は、予算①と同じ内容を入力してください。</t>
    <rPh sb="2" eb="4">
      <t>キンガク</t>
    </rPh>
    <rPh sb="5" eb="7">
      <t>ヘンコウ</t>
    </rPh>
    <rPh sb="10" eb="12">
      <t>バアイ</t>
    </rPh>
    <rPh sb="14" eb="16">
      <t>ヨサン</t>
    </rPh>
    <rPh sb="18" eb="19">
      <t>オナ</t>
    </rPh>
    <rPh sb="20" eb="22">
      <t>ナイヨウ</t>
    </rPh>
    <rPh sb="23" eb="25">
      <t>ニュウリョク</t>
    </rPh>
    <phoneticPr fontId="4"/>
  </si>
  <si>
    <t>・「予算①（助成金(SARTRAS)以外からの支出）」は申請時の内容をそのまま
　入力してください。</t>
    <phoneticPr fontId="24"/>
  </si>
  <si>
    <t>・「変更②」「変更④」は変更後の内容に基づき入力してください。</t>
    <rPh sb="2" eb="4">
      <t>ヘンコウ</t>
    </rPh>
    <rPh sb="7" eb="9">
      <t>ヘンコウ</t>
    </rPh>
    <rPh sb="12" eb="15">
      <t>ヘンコウゴ</t>
    </rPh>
    <rPh sb="16" eb="18">
      <t>ナイヨウ</t>
    </rPh>
    <rPh sb="19" eb="20">
      <t>モト</t>
    </rPh>
    <rPh sb="22" eb="24">
      <t>ニュウリョク</t>
    </rPh>
    <phoneticPr fontId="4"/>
  </si>
  <si>
    <t>　※金額の変更がない費目は、予算欄と同じ内容を入力してください。</t>
    <rPh sb="2" eb="4">
      <t>キンガク</t>
    </rPh>
    <rPh sb="5" eb="7">
      <t>ヘンコウ</t>
    </rPh>
    <rPh sb="10" eb="12">
      <t>ヒモク</t>
    </rPh>
    <rPh sb="14" eb="16">
      <t>ヨサン</t>
    </rPh>
    <rPh sb="16" eb="17">
      <t>ラン</t>
    </rPh>
    <rPh sb="18" eb="19">
      <t>オナ</t>
    </rPh>
    <rPh sb="20" eb="22">
      <t>ナイヨウ</t>
    </rPh>
    <rPh sb="23" eb="25">
      <t>ニュウリョク</t>
    </rPh>
    <phoneticPr fontId="4"/>
  </si>
  <si>
    <t>・「差額（①ー②）/（③ー④）」の関数を削除しないでください。</t>
    <rPh sb="2" eb="4">
      <t>サガク</t>
    </rPh>
    <rPh sb="17" eb="19">
      <t>カンスウ</t>
    </rPh>
    <rPh sb="20" eb="22">
      <t>サクジョ</t>
    </rPh>
    <phoneticPr fontId="24"/>
  </si>
  <si>
    <t>・「差額（①ー②）」の関数を削除しないでください。</t>
    <rPh sb="2" eb="4">
      <t>サガク</t>
    </rPh>
    <rPh sb="11" eb="13">
      <t>カンスウ</t>
    </rPh>
    <rPh sb="14" eb="16">
      <t>サクジョ</t>
    </rPh>
    <phoneticPr fontId="24"/>
  </si>
  <si>
    <t>・本様式は自動計算やセルの参照機能等を利用しており、「Microsoft Excel」以外の表計算ソフトで作成すると不具合が発生する可能性があります。必ず「Microsoft Excel」ソフトをご利用ください。</t>
    <phoneticPr fontId="4"/>
  </si>
  <si>
    <r>
      <t>・</t>
    </r>
    <r>
      <rPr>
        <u/>
        <sz val="10"/>
        <color theme="1"/>
        <rFont val="Yu Gothic"/>
        <family val="3"/>
        <charset val="128"/>
        <scheme val="minor"/>
      </rPr>
      <t>薄水色のセル</t>
    </r>
    <r>
      <rPr>
        <sz val="10"/>
        <color theme="1"/>
        <rFont val="Yu Gothic"/>
        <family val="3"/>
        <charset val="128"/>
        <scheme val="minor"/>
      </rPr>
      <t>は、別シートから入力情報を参照 または 関数設定済のため入力不要です。入力情報が正しく反映されていることを確認のうえ、提出してください。</t>
    </r>
    <rPh sb="1" eb="4">
      <t>ウスミズイロ</t>
    </rPh>
    <rPh sb="9" eb="10">
      <t>ベツ</t>
    </rPh>
    <rPh sb="15" eb="17">
      <t>ニュウリョク</t>
    </rPh>
    <rPh sb="17" eb="19">
      <t>ジョウホウ</t>
    </rPh>
    <rPh sb="20" eb="22">
      <t>サンショウ</t>
    </rPh>
    <rPh sb="27" eb="29">
      <t>カンスウ</t>
    </rPh>
    <rPh sb="29" eb="31">
      <t>セッテイ</t>
    </rPh>
    <rPh sb="31" eb="32">
      <t>スミ</t>
    </rPh>
    <rPh sb="35" eb="37">
      <t>ニュウリョク</t>
    </rPh>
    <rPh sb="37" eb="39">
      <t>フヨウ</t>
    </rPh>
    <rPh sb="66" eb="68">
      <t>テイシュツ</t>
    </rPh>
    <phoneticPr fontId="4"/>
  </si>
  <si>
    <t>・「02_事業変更承認申請書」シートを印刷し、代表者印を押印してください。</t>
    <rPh sb="5" eb="7">
      <t>ジギョウ</t>
    </rPh>
    <rPh sb="7" eb="9">
      <t>ヘンコウ</t>
    </rPh>
    <rPh sb="9" eb="11">
      <t>ショウニン</t>
    </rPh>
    <rPh sb="11" eb="14">
      <t>シンセイショ</t>
    </rPh>
    <rPh sb="19" eb="21">
      <t>インサツ</t>
    </rPh>
    <rPh sb="23" eb="26">
      <t>ダイヒョウシャ</t>
    </rPh>
    <rPh sb="26" eb="27">
      <t>イン</t>
    </rPh>
    <rPh sb="28" eb="30">
      <t>オウイン</t>
    </rPh>
    <phoneticPr fontId="4"/>
  </si>
  <si>
    <t>・押印済の「02_事業変更承認申請書」と「本様式（Excel）」をメールにて提出してください。</t>
    <rPh sb="21" eb="24">
      <t>ホンヨウシキ</t>
    </rPh>
    <rPh sb="38" eb="40">
      <t>テイシュツ</t>
    </rPh>
    <phoneticPr fontId="4"/>
  </si>
  <si>
    <t>授業目的公衆送信補償金制度　共通目的事業・助成事業
変更申請関係様式の作成にあたっての注意事項</t>
    <rPh sb="0" eb="2">
      <t>ジュギョウ</t>
    </rPh>
    <rPh sb="2" eb="11">
      <t>モクテキコウシュウソウシンホショウキン</t>
    </rPh>
    <rPh sb="11" eb="13">
      <t>セイド</t>
    </rPh>
    <rPh sb="14" eb="16">
      <t>キョウツウ</t>
    </rPh>
    <rPh sb="16" eb="18">
      <t>モクテキ</t>
    </rPh>
    <rPh sb="18" eb="20">
      <t>ジギョウ</t>
    </rPh>
    <rPh sb="21" eb="23">
      <t>ジョセイ</t>
    </rPh>
    <rPh sb="23" eb="25">
      <t>ジギョウ</t>
    </rPh>
    <rPh sb="26" eb="28">
      <t>ヘンコウ</t>
    </rPh>
    <rPh sb="28" eb="30">
      <t>シンセイ</t>
    </rPh>
    <rPh sb="30" eb="32">
      <t>カンケイ</t>
    </rPh>
    <rPh sb="32" eb="34">
      <t>ヨウシキ</t>
    </rPh>
    <rPh sb="35" eb="37">
      <t>サクセイ</t>
    </rPh>
    <rPh sb="43" eb="45">
      <t>チュウイ</t>
    </rPh>
    <rPh sb="45" eb="47">
      <t>ジコウ</t>
    </rPh>
    <phoneticPr fontId="4"/>
  </si>
  <si>
    <t>【入力不要】薄水色のセルは「04-1_変更収支予算詳細」シートから自動反映または、自動計算されます。</t>
    <rPh sb="41" eb="45">
      <t>ジドウケイサン</t>
    </rPh>
    <phoneticPr fontId="24"/>
  </si>
  <si>
    <t>【入力不要】薄水色のセルは「04-1_変更収支予算詳細」シートから自動反映または、自動計算されます。</t>
    <rPh sb="33" eb="35">
      <t>ジドウ</t>
    </rPh>
    <rPh sb="35" eb="37">
      <t>ハンエイ</t>
    </rPh>
    <rPh sb="41" eb="45">
      <t>ジドウケイサン</t>
    </rPh>
    <phoneticPr fontId="24"/>
  </si>
  <si>
    <t>「項目」に「04-1_変更収支予算詳細」シートの「費目」が全て表示されていない場合は、左側の　　をクリックしてください。追加で30行表示されます。</t>
    <rPh sb="1" eb="3">
      <t>コウモク</t>
    </rPh>
    <rPh sb="25" eb="27">
      <t>ヒモク</t>
    </rPh>
    <rPh sb="29" eb="30">
      <t>スベ</t>
    </rPh>
    <rPh sb="31" eb="33">
      <t>ヒョウジ</t>
    </rPh>
    <rPh sb="39" eb="41">
      <t>バアイ</t>
    </rPh>
    <phoneticPr fontId="24"/>
  </si>
  <si>
    <r>
      <t>・</t>
    </r>
    <r>
      <rPr>
        <u/>
        <sz val="10"/>
        <color theme="1"/>
        <rFont val="Yu Gothic"/>
        <family val="3"/>
        <charset val="128"/>
        <scheme val="minor"/>
      </rPr>
      <t>薄黄色のセル</t>
    </r>
    <r>
      <rPr>
        <sz val="10"/>
        <color theme="1"/>
        <rFont val="Yu Gothic"/>
        <family val="3"/>
        <charset val="128"/>
        <scheme val="minor"/>
      </rPr>
      <t>は選択式ですので、右下の　　　をクリックして選択肢を開き、選択してください。選択後のセルは無色になります。</t>
    </r>
    <rPh sb="2" eb="4">
      <t>キイロ</t>
    </rPh>
    <rPh sb="8" eb="10">
      <t>センタク</t>
    </rPh>
    <rPh sb="10" eb="11">
      <t>シキ</t>
    </rPh>
    <rPh sb="16" eb="18">
      <t>ミギシタ</t>
    </rPh>
    <rPh sb="45" eb="47">
      <t>センタク</t>
    </rPh>
    <rPh sb="47" eb="48">
      <t>ゴ</t>
    </rPh>
    <rPh sb="52" eb="54">
      <t>ムショク</t>
    </rPh>
    <phoneticPr fontId="4"/>
  </si>
  <si>
    <t>※選択してください</t>
  </si>
  <si>
    <t>入力↓</t>
  </si>
  <si>
    <r>
      <t>※　積算内訳の数字は全桁入力してください。
　　合計時に</t>
    </r>
    <r>
      <rPr>
        <b/>
        <u/>
        <sz val="12"/>
        <color theme="1"/>
        <rFont val="Yu Gothic"/>
        <family val="3"/>
        <charset val="128"/>
        <scheme val="minor"/>
      </rPr>
      <t>千円未満は自動的に切り捨て</t>
    </r>
    <r>
      <rPr>
        <sz val="12"/>
        <color theme="1"/>
        <rFont val="Yu Gothic"/>
        <family val="3"/>
        <charset val="128"/>
        <scheme val="minor"/>
      </rPr>
      <t>となります。</t>
    </r>
    <phoneticPr fontId="4"/>
  </si>
  <si>
    <t>費目</t>
    <rPh sb="0" eb="2">
      <t>ヒモク</t>
    </rPh>
    <phoneticPr fontId="4"/>
  </si>
  <si>
    <r>
      <t xml:space="preserve">助成金（SARTRAS）
</t>
    </r>
    <r>
      <rPr>
        <b/>
        <sz val="11"/>
        <color theme="1"/>
        <rFont val="Yu Gothic"/>
        <family val="3"/>
        <charset val="128"/>
        <scheme val="minor"/>
      </rPr>
      <t>以外</t>
    </r>
    <r>
      <rPr>
        <sz val="11"/>
        <color theme="1"/>
        <rFont val="Yu Gothic"/>
        <family val="3"/>
        <charset val="128"/>
        <scheme val="minor"/>
      </rPr>
      <t>からの支出</t>
    </r>
    <rPh sb="0" eb="3">
      <t>ジョセイキン</t>
    </rPh>
    <rPh sb="13" eb="15">
      <t>イガイ</t>
    </rPh>
    <rPh sb="18" eb="20">
      <t>シシュツ</t>
    </rPh>
    <phoneticPr fontId="4"/>
  </si>
  <si>
    <t>助成金（SARTRAS）
からの支出</t>
    <rPh sb="0" eb="3">
      <t>ジョセイキン</t>
    </rPh>
    <rPh sb="16" eb="18">
      <t>シシュツ</t>
    </rPh>
    <phoneticPr fontId="4"/>
  </si>
  <si>
    <t>積算内訳</t>
    <rPh sb="0" eb="2">
      <t>セキサン</t>
    </rPh>
    <rPh sb="2" eb="4">
      <t>ウチワケ</t>
    </rPh>
    <phoneticPr fontId="4"/>
  </si>
  <si>
    <t>支出元</t>
    <rPh sb="0" eb="3">
      <t>シシュツモト</t>
    </rPh>
    <phoneticPr fontId="4"/>
  </si>
  <si>
    <t>摘要</t>
    <rPh sb="0" eb="2">
      <t>テキヨウ</t>
    </rPh>
    <phoneticPr fontId="4"/>
  </si>
  <si>
    <t>単価（円）</t>
    <rPh sb="0" eb="2">
      <t>タンカ</t>
    </rPh>
    <rPh sb="3" eb="4">
      <t>エン</t>
    </rPh>
    <phoneticPr fontId="4"/>
  </si>
  <si>
    <t>数量
or
単価</t>
    <rPh sb="0" eb="2">
      <t>スウリョウ</t>
    </rPh>
    <rPh sb="6" eb="8">
      <t>タンカ</t>
    </rPh>
    <phoneticPr fontId="4"/>
  </si>
  <si>
    <t>単位</t>
    <rPh sb="0" eb="2">
      <t>タンイ</t>
    </rPh>
    <phoneticPr fontId="4"/>
  </si>
  <si>
    <r>
      <rPr>
        <sz val="10"/>
        <color theme="1"/>
        <rFont val="Yu Gothic"/>
        <family val="3"/>
        <charset val="128"/>
        <scheme val="minor"/>
      </rPr>
      <t>計（円）</t>
    </r>
    <r>
      <rPr>
        <sz val="8"/>
        <color theme="1"/>
        <rFont val="Yu Gothic"/>
        <family val="2"/>
        <scheme val="minor"/>
      </rPr>
      <t xml:space="preserve">
</t>
    </r>
    <r>
      <rPr>
        <sz val="8"/>
        <color rgb="FFFF0000"/>
        <rFont val="Yu Gothic"/>
        <family val="3"/>
        <charset val="128"/>
        <scheme val="minor"/>
      </rPr>
      <t>※各費目合計にて千円未満自動切り捨て</t>
    </r>
    <rPh sb="0" eb="1">
      <t>ケイ</t>
    </rPh>
    <rPh sb="2" eb="3">
      <t>エン</t>
    </rPh>
    <rPh sb="6" eb="7">
      <t>カク</t>
    </rPh>
    <rPh sb="7" eb="9">
      <t>ヒモク</t>
    </rPh>
    <rPh sb="9" eb="11">
      <t>ゴウケイ</t>
    </rPh>
    <rPh sb="13" eb="15">
      <t>センエン</t>
    </rPh>
    <rPh sb="15" eb="17">
      <t>ミマン</t>
    </rPh>
    <rPh sb="17" eb="19">
      <t>ジドウ</t>
    </rPh>
    <rPh sb="19" eb="20">
      <t>キ</t>
    </rPh>
    <rPh sb="21" eb="22">
      <t>ス</t>
    </rPh>
    <phoneticPr fontId="4"/>
  </si>
  <si>
    <t>✖</t>
  </si>
  <si>
    <t>✖</t>
    <phoneticPr fontId="4"/>
  </si>
  <si>
    <t>＝</t>
    <phoneticPr fontId="4"/>
  </si>
  <si>
    <t>計</t>
    <rPh sb="0" eb="1">
      <t>ケイ</t>
    </rPh>
    <phoneticPr fontId="4"/>
  </si>
  <si>
    <t>合計</t>
    <rPh sb="0" eb="2">
      <t>ゴウケイ</t>
    </rPh>
    <phoneticPr fontId="4"/>
  </si>
  <si>
    <t>【1年目】　</t>
    <rPh sb="2" eb="4">
      <t>ネンメ</t>
    </rPh>
    <phoneticPr fontId="4"/>
  </si>
  <si>
    <t>変更額（変更後）</t>
    <phoneticPr fontId="4"/>
  </si>
  <si>
    <t>予算額（変更前）</t>
    <rPh sb="0" eb="2">
      <t>ヨサン</t>
    </rPh>
    <rPh sb="6" eb="7">
      <t>マエ</t>
    </rPh>
    <phoneticPr fontId="4"/>
  </si>
  <si>
    <t>助成金（SARTRAS）
以外からの支出</t>
    <rPh sb="0" eb="3">
      <t>ジョセイキン</t>
    </rPh>
    <rPh sb="13" eb="15">
      <t>イガイ</t>
    </rPh>
    <rPh sb="18" eb="20">
      <t>シシュツ</t>
    </rPh>
    <phoneticPr fontId="4"/>
  </si>
  <si>
    <t>変更差額</t>
    <rPh sb="0" eb="2">
      <t>ヘンコウ</t>
    </rPh>
    <rPh sb="2" eb="4">
      <t>サガク</t>
    </rPh>
    <phoneticPr fontId="4"/>
  </si>
  <si>
    <t>助成金（SARTRAS）
からの支出</t>
    <phoneticPr fontId="4"/>
  </si>
  <si>
    <t>⇒</t>
    <phoneticPr fontId="4"/>
  </si>
  <si>
    <t>助成金（SARTRAS）以外からの支出</t>
  </si>
  <si>
    <t>※　列と行の追加・削除は行わないでください。</t>
    <phoneticPr fontId="4"/>
  </si>
  <si>
    <t>会場費</t>
    <rPh sb="0" eb="3">
      <t>カイジョウヒ</t>
    </rPh>
    <phoneticPr fontId="4"/>
  </si>
  <si>
    <t>〇月×日　△△アリーナ▲ホール</t>
    <phoneticPr fontId="4"/>
  </si>
  <si>
    <t>助成金（SARTRAS）からの支出</t>
  </si>
  <si>
    <t>〇月×日　県立〇ヶ丘会館××ホール</t>
    <phoneticPr fontId="4"/>
  </si>
  <si>
    <t>日</t>
    <rPh sb="0" eb="1">
      <t>ヒ</t>
    </rPh>
    <phoneticPr fontId="4"/>
  </si>
  <si>
    <t>警備費用（新たに発生）</t>
    <rPh sb="0" eb="2">
      <t>ケイビ</t>
    </rPh>
    <rPh sb="2" eb="4">
      <t>ヒヨウ</t>
    </rPh>
    <rPh sb="5" eb="6">
      <t>アラ</t>
    </rPh>
    <rPh sb="8" eb="10">
      <t>ハッセイ</t>
    </rPh>
    <phoneticPr fontId="4"/>
  </si>
  <si>
    <t>仮設客席増席（300席）</t>
    <rPh sb="0" eb="2">
      <t>カセツ</t>
    </rPh>
    <rPh sb="2" eb="4">
      <t>キャクセキ</t>
    </rPh>
    <rPh sb="4" eb="6">
      <t>ゾウセキ</t>
    </rPh>
    <rPh sb="10" eb="11">
      <t>セキ</t>
    </rPh>
    <phoneticPr fontId="4"/>
  </si>
  <si>
    <t>計上なし</t>
    <rPh sb="0" eb="2">
      <t>ケイジョウ</t>
    </rPh>
    <phoneticPr fontId="4"/>
  </si>
  <si>
    <t>ここから入力➡</t>
    <rPh sb="4" eb="6">
      <t>ニュウリョク</t>
    </rPh>
    <phoneticPr fontId="4"/>
  </si>
  <si>
    <t>予算額（変更前）</t>
    <phoneticPr fontId="4"/>
  </si>
  <si>
    <t xml:space="preserve">
【入力不要】オレンジのセルは自動集計されます。
・薄黄色のセルは、プルダウンから「助成金（SARTRAS）以外からの支出/助成金（SARTRAS）からの支出」を選択してください。
・内訳の入力に当たり、行が足りなくなった場合は左側の　　をクリックしてください。追加で20行表示されます。各費目ごとに設けてあります。</t>
    <rPh sb="26" eb="29">
      <t>ウスキイロ</t>
    </rPh>
    <rPh sb="42" eb="45">
      <t>ジョセイキン</t>
    </rPh>
    <rPh sb="54" eb="56">
      <t>イガイ</t>
    </rPh>
    <rPh sb="59" eb="61">
      <t>シシュツ</t>
    </rPh>
    <rPh sb="77" eb="79">
      <t>シシュツ</t>
    </rPh>
    <rPh sb="81" eb="83">
      <t>センタク</t>
    </rPh>
    <phoneticPr fontId="4"/>
  </si>
  <si>
    <t>【2年目】　</t>
    <phoneticPr fontId="4"/>
  </si>
  <si>
    <t>変更支出予算内訳書</t>
    <rPh sb="0" eb="2">
      <t>ヘンコウ</t>
    </rPh>
    <rPh sb="2" eb="4">
      <t>シシュツ</t>
    </rPh>
    <rPh sb="4" eb="6">
      <t>ヨサン</t>
    </rPh>
    <rPh sb="6" eb="8">
      <t>ウチワケ</t>
    </rPh>
    <rPh sb="8" eb="9">
      <t>ショ</t>
    </rPh>
    <phoneticPr fontId="4"/>
  </si>
  <si>
    <r>
      <rPr>
        <b/>
        <sz val="16"/>
        <color rgb="FFFFFF00"/>
        <rFont val="Yu Gothic"/>
        <family val="3"/>
        <charset val="128"/>
        <scheme val="minor"/>
      </rPr>
      <t>変更する支出のみ記載してください。</t>
    </r>
    <r>
      <rPr>
        <sz val="12"/>
        <color rgb="FFFFFF00"/>
        <rFont val="Yu Gothic"/>
        <family val="3"/>
        <charset val="128"/>
        <scheme val="minor"/>
      </rPr>
      <t xml:space="preserve">
</t>
    </r>
    <r>
      <rPr>
        <b/>
        <sz val="16"/>
        <color rgb="FFFFFF00"/>
        <rFont val="Yu Gothic"/>
        <family val="3"/>
        <charset val="128"/>
        <scheme val="minor"/>
      </rPr>
      <t xml:space="preserve">変更は費目ごとにまとめて記載ください。
内容が同じのものは、変更前後で同じ行に入力してください。
</t>
    </r>
    <r>
      <rPr>
        <sz val="12"/>
        <rFont val="Yu Gothic"/>
        <family val="3"/>
        <charset val="128"/>
        <scheme val="minor"/>
      </rPr>
      <t xml:space="preserve">
新しく発生する支出がある場合は、予算額（変更前）は空欄にしてください。
支出予定がなくなった場合は、変更額（変更後）は空欄にしてください。</t>
    </r>
    <r>
      <rPr>
        <sz val="12"/>
        <color theme="1"/>
        <rFont val="Yu Gothic"/>
        <family val="3"/>
        <charset val="128"/>
        <scheme val="minor"/>
      </rPr>
      <t xml:space="preserve">
</t>
    </r>
    <r>
      <rPr>
        <sz val="12"/>
        <color rgb="FFFF0000"/>
        <rFont val="Yu Gothic"/>
        <family val="3"/>
        <charset val="128"/>
        <scheme val="minor"/>
      </rPr>
      <t>一費目</t>
    </r>
    <r>
      <rPr>
        <sz val="12"/>
        <color theme="1"/>
        <rFont val="Yu Gothic"/>
        <family val="3"/>
        <charset val="128"/>
        <scheme val="minor"/>
      </rPr>
      <t>で</t>
    </r>
    <r>
      <rPr>
        <sz val="12"/>
        <color rgb="FFFF0000"/>
        <rFont val="Yu Gothic"/>
        <family val="3"/>
        <charset val="128"/>
        <scheme val="minor"/>
      </rPr>
      <t>一か所に対する支払いが100万円以上</t>
    </r>
    <r>
      <rPr>
        <sz val="12"/>
        <color theme="1"/>
        <rFont val="Yu Gothic"/>
        <family val="3"/>
        <charset val="128"/>
        <scheme val="minor"/>
      </rPr>
      <t>の場合は、</t>
    </r>
    <r>
      <rPr>
        <sz val="12"/>
        <color rgb="FFFF0000"/>
        <rFont val="Yu Gothic"/>
        <family val="3"/>
        <charset val="128"/>
        <scheme val="minor"/>
      </rPr>
      <t>見積書または費用がわかる資料</t>
    </r>
    <r>
      <rPr>
        <sz val="12"/>
        <color theme="1"/>
        <rFont val="Yu Gothic"/>
        <family val="3"/>
        <charset val="128"/>
        <scheme val="minor"/>
      </rPr>
      <t>を提出してください。</t>
    </r>
    <rPh sb="0" eb="2">
      <t>ヘンコウ</t>
    </rPh>
    <rPh sb="4" eb="6">
      <t>シシュツ</t>
    </rPh>
    <rPh sb="8" eb="10">
      <t>キサイ</t>
    </rPh>
    <rPh sb="18" eb="20">
      <t>ヘンコウ</t>
    </rPh>
    <rPh sb="29" eb="30">
      <t>アラ</t>
    </rPh>
    <rPh sb="32" eb="34">
      <t>ハッセイ</t>
    </rPh>
    <rPh sb="70" eb="72">
      <t>バアイ</t>
    </rPh>
    <rPh sb="74" eb="77">
      <t>ヨサンガク</t>
    </rPh>
    <rPh sb="78" eb="80">
      <t>ヘンコウ</t>
    </rPh>
    <rPh sb="80" eb="81">
      <t>マエ</t>
    </rPh>
    <rPh sb="83" eb="85">
      <t>クウラン</t>
    </rPh>
    <rPh sb="94" eb="96">
      <t>シシュツ</t>
    </rPh>
    <rPh sb="96" eb="98">
      <t>ヨテイ</t>
    </rPh>
    <rPh sb="104" eb="106">
      <t>バアイ</t>
    </rPh>
    <rPh sb="108" eb="111">
      <t>ヘンコウガク</t>
    </rPh>
    <rPh sb="112" eb="115">
      <t>ヘンコウゴ</t>
    </rPh>
    <rPh sb="117" eb="119">
      <t>クウラン</t>
    </rPh>
    <phoneticPr fontId="4"/>
  </si>
  <si>
    <r>
      <rPr>
        <b/>
        <sz val="16"/>
        <color rgb="FFFFFF00"/>
        <rFont val="Yu Gothic"/>
        <family val="3"/>
        <charset val="128"/>
        <scheme val="minor"/>
      </rPr>
      <t xml:space="preserve">変更する支出のみ記載してください。
変更は費目ごとにまとめて記載ください。
内容が同じのものは、変更前後で同じ行に入力してください
</t>
    </r>
    <r>
      <rPr>
        <sz val="12"/>
        <color theme="1"/>
        <rFont val="Yu Gothic"/>
        <family val="3"/>
        <charset val="128"/>
        <scheme val="minor"/>
      </rPr>
      <t xml:space="preserve">
新しく発生する支出がある場合は、予算額（変更前）は空欄にしてください。
支出がなくなった場合は、変更額（変更後）は空欄にしてください。
</t>
    </r>
    <r>
      <rPr>
        <sz val="12"/>
        <color rgb="FFFF0000"/>
        <rFont val="Yu Gothic"/>
        <family val="3"/>
        <charset val="128"/>
        <scheme val="minor"/>
      </rPr>
      <t>一費目で一か所に対する支払いが100万円以上の場合</t>
    </r>
    <r>
      <rPr>
        <sz val="12"/>
        <color theme="1"/>
        <rFont val="Yu Gothic"/>
        <family val="3"/>
        <charset val="128"/>
        <scheme val="minor"/>
      </rPr>
      <t>は、</t>
    </r>
    <r>
      <rPr>
        <sz val="12"/>
        <color rgb="FFFF0000"/>
        <rFont val="Yu Gothic"/>
        <family val="3"/>
        <charset val="128"/>
        <scheme val="minor"/>
      </rPr>
      <t>見積書</t>
    </r>
    <r>
      <rPr>
        <sz val="12"/>
        <color theme="1"/>
        <rFont val="Yu Gothic"/>
        <family val="3"/>
        <charset val="128"/>
        <scheme val="minor"/>
      </rPr>
      <t>または</t>
    </r>
    <r>
      <rPr>
        <sz val="12"/>
        <color rgb="FFFF0000"/>
        <rFont val="Yu Gothic"/>
        <family val="3"/>
        <charset val="128"/>
        <scheme val="minor"/>
      </rPr>
      <t>費用がわかる資料</t>
    </r>
    <r>
      <rPr>
        <sz val="12"/>
        <color theme="1"/>
        <rFont val="Yu Gothic"/>
        <family val="3"/>
        <charset val="128"/>
        <scheme val="minor"/>
      </rPr>
      <t xml:space="preserve">を提出してください。
</t>
    </r>
    <rPh sb="135" eb="138">
      <t>イチヒモク</t>
    </rPh>
    <rPh sb="139" eb="140">
      <t>イッ</t>
    </rPh>
    <rPh sb="141" eb="142">
      <t>ショ</t>
    </rPh>
    <rPh sb="143" eb="144">
      <t>タイ</t>
    </rPh>
    <rPh sb="146" eb="148">
      <t>シハラ</t>
    </rPh>
    <rPh sb="153" eb="154">
      <t>マン</t>
    </rPh>
    <rPh sb="154" eb="155">
      <t>エン</t>
    </rPh>
    <rPh sb="155" eb="157">
      <t>イジョウ</t>
    </rPh>
    <rPh sb="158" eb="160">
      <t>バアイ</t>
    </rPh>
    <rPh sb="162" eb="164">
      <t>ミツ</t>
    </rPh>
    <rPh sb="164" eb="165">
      <t>ショ</t>
    </rPh>
    <rPh sb="168" eb="170">
      <t>ヒヨウ</t>
    </rPh>
    <rPh sb="174" eb="176">
      <t>シリョウ</t>
    </rPh>
    <rPh sb="177" eb="179">
      <t>テイシュツ</t>
    </rPh>
    <phoneticPr fontId="4"/>
  </si>
  <si>
    <t>【入力不要】オレンジのセルは自動集計されます。
・薄黄色のセルは、プルダウンから「助成金（SARTRAS）以外からの支出/助成金（SARTRAS）からの支出」を選択してください。
・内訳の入力に当たり、行が足りなくなった場合は左側の　　をクリックしてください。追加で20行表示されます。各費目ごとに設けてあります。</t>
    <phoneticPr fontId="4"/>
  </si>
  <si>
    <t>印刷製本費</t>
    <rPh sb="0" eb="5">
      <t>インサツセイホンヒ</t>
    </rPh>
    <phoneticPr fontId="4"/>
  </si>
  <si>
    <t>ポスター製作費</t>
    <rPh sb="4" eb="7">
      <t>セイサクヒ</t>
    </rPh>
    <phoneticPr fontId="1"/>
  </si>
  <si>
    <t>枚</t>
    <rPh sb="0" eb="1">
      <t>マイ</t>
    </rPh>
    <phoneticPr fontId="1"/>
  </si>
  <si>
    <t>パンフレット製作費</t>
    <rPh sb="6" eb="9">
      <t>セイサクヒ</t>
    </rPh>
    <phoneticPr fontId="1"/>
  </si>
  <si>
    <t>部</t>
    <rPh sb="0" eb="1">
      <t>ブ</t>
    </rPh>
    <phoneticPr fontId="1"/>
  </si>
  <si>
    <t>仮設客席増席（300席）支出なし</t>
    <rPh sb="12" eb="14">
      <t>シシュツ</t>
    </rPh>
    <phoneticPr fontId="4"/>
  </si>
  <si>
    <t>パンフレット製作費（減額）</t>
    <rPh sb="6" eb="9">
      <t>セイサクヒ</t>
    </rPh>
    <rPh sb="10" eb="12">
      <t>ゲンガク</t>
    </rPh>
    <phoneticPr fontId="1"/>
  </si>
  <si>
    <t>ポスター製作費(減額分\30,000は消耗品費へ充当)</t>
    <rPh sb="4" eb="7">
      <t>セイサクヒ</t>
    </rPh>
    <rPh sb="8" eb="11">
      <t>ゲンガクブン</t>
    </rPh>
    <phoneticPr fontId="1"/>
  </si>
  <si>
    <t>消耗品費（新たに発生）</t>
    <rPh sb="0" eb="4">
      <t>ショウモウヒンヒ</t>
    </rPh>
    <phoneticPr fontId="4"/>
  </si>
  <si>
    <t>コンクール当日使用文房具費（新たに発生）</t>
    <rPh sb="5" eb="7">
      <t>トウジツ</t>
    </rPh>
    <rPh sb="7" eb="9">
      <t>シヨウ</t>
    </rPh>
    <rPh sb="9" eb="12">
      <t>ブンボウグ</t>
    </rPh>
    <rPh sb="12" eb="13">
      <t>ヒ</t>
    </rPh>
    <phoneticPr fontId="1"/>
  </si>
  <si>
    <r>
      <rPr>
        <b/>
        <sz val="12"/>
        <color rgb="FFFF0000"/>
        <rFont val="Yu Gothic"/>
        <family val="3"/>
        <charset val="128"/>
        <scheme val="minor"/>
      </rPr>
      <t>シート概要</t>
    </r>
    <r>
      <rPr>
        <sz val="12"/>
        <color theme="1"/>
        <rFont val="Yu Gothic"/>
        <family val="3"/>
        <charset val="128"/>
        <scheme val="minor"/>
      </rPr>
      <t>：</t>
    </r>
    <r>
      <rPr>
        <sz val="12"/>
        <rFont val="Yu Gothic"/>
        <family val="3"/>
        <charset val="128"/>
        <scheme val="minor"/>
      </rPr>
      <t>空欄には、申請時の情報と変更後の情報を入力いただきます。
【収入】【支出】の変更欄を入力いただく事で</t>
    </r>
    <r>
      <rPr>
        <b/>
        <sz val="12"/>
        <color theme="1"/>
        <rFont val="Yu Gothic"/>
        <family val="3"/>
        <charset val="128"/>
        <scheme val="minor"/>
      </rPr>
      <t>「04-3_変更収支予算書（保護あり）」</t>
    </r>
    <r>
      <rPr>
        <sz val="12"/>
        <rFont val="Yu Gothic"/>
        <family val="3"/>
        <charset val="128"/>
        <scheme val="minor"/>
      </rPr>
      <t>シートの入力が不要になります。
薄水色のセルは、関数を設定しているため入力不要です。
（※関数を削除しないでください。）</t>
    </r>
    <rPh sb="3" eb="5">
      <t>ガイヨウ</t>
    </rPh>
    <rPh sb="6" eb="8">
      <t>クウラン</t>
    </rPh>
    <rPh sb="11" eb="14">
      <t>シンセイジ</t>
    </rPh>
    <rPh sb="15" eb="17">
      <t>ジョウホウ</t>
    </rPh>
    <rPh sb="18" eb="21">
      <t>ヘンコウゴ</t>
    </rPh>
    <rPh sb="22" eb="24">
      <t>ジョウホウ</t>
    </rPh>
    <rPh sb="25" eb="27">
      <t>ニュウリョク</t>
    </rPh>
    <rPh sb="36" eb="38">
      <t>シュウニュウ</t>
    </rPh>
    <rPh sb="40" eb="42">
      <t>シシュツ</t>
    </rPh>
    <rPh sb="44" eb="46">
      <t>ヘンコウ</t>
    </rPh>
    <rPh sb="46" eb="47">
      <t>ラン</t>
    </rPh>
    <rPh sb="48" eb="50">
      <t>ニュウリョク</t>
    </rPh>
    <rPh sb="54" eb="55">
      <t>コト</t>
    </rPh>
    <rPh sb="98" eb="100">
      <t>ニュウリョク</t>
    </rPh>
    <rPh sb="101" eb="103">
      <t>フヨウ</t>
    </rPh>
    <rPh sb="110" eb="113">
      <t>ウスミズイロ</t>
    </rPh>
    <rPh sb="118" eb="120">
      <t>カンスウ</t>
    </rPh>
    <rPh sb="121" eb="123">
      <t>セッテイ</t>
    </rPh>
    <rPh sb="129" eb="131">
      <t>ニュウリョク</t>
    </rPh>
    <rPh sb="131" eb="133">
      <t>フヨウカンスウサクジョ</t>
    </rPh>
    <phoneticPr fontId="24"/>
  </si>
  <si>
    <r>
      <rPr>
        <b/>
        <sz val="12"/>
        <color rgb="FFFF0000"/>
        <rFont val="Yu Gothic"/>
        <family val="3"/>
        <charset val="128"/>
        <scheme val="minor"/>
      </rPr>
      <t>シート概要</t>
    </r>
    <r>
      <rPr>
        <sz val="12"/>
        <color theme="1"/>
        <rFont val="Yu Gothic"/>
        <family val="3"/>
        <charset val="128"/>
        <scheme val="minor"/>
      </rPr>
      <t>：</t>
    </r>
    <r>
      <rPr>
        <sz val="12"/>
        <rFont val="Yu Gothic"/>
        <family val="3"/>
        <charset val="128"/>
        <scheme val="minor"/>
      </rPr>
      <t>空欄には、申請時の情報と変更後の情報を入力いただきます。
【収入】【支出】の変更欄を入力いただく事で</t>
    </r>
    <r>
      <rPr>
        <b/>
        <sz val="12"/>
        <color theme="1"/>
        <rFont val="Yu Gothic"/>
        <family val="3"/>
        <charset val="128"/>
        <scheme val="minor"/>
      </rPr>
      <t>「04-3_変更収支予算書（保護あり）」</t>
    </r>
    <r>
      <rPr>
        <sz val="12"/>
        <color theme="1"/>
        <rFont val="Yu Gothic"/>
        <family val="3"/>
        <charset val="128"/>
        <scheme val="minor"/>
      </rPr>
      <t>シートの入力が不要になります。</t>
    </r>
    <r>
      <rPr>
        <sz val="12"/>
        <rFont val="Yu Gothic"/>
        <family val="3"/>
        <charset val="128"/>
        <scheme val="minor"/>
      </rPr>
      <t xml:space="preserve">
薄水色のセルは、関数を設定しているため入力不要です。
（※関数を削除しないでください。）</t>
    </r>
    <rPh sb="3" eb="5">
      <t>ガイヨウ</t>
    </rPh>
    <rPh sb="6" eb="8">
      <t>クウラン</t>
    </rPh>
    <rPh sb="11" eb="14">
      <t>シンセイジ</t>
    </rPh>
    <rPh sb="15" eb="17">
      <t>ジョウホウ</t>
    </rPh>
    <rPh sb="18" eb="21">
      <t>ヘンコウゴ</t>
    </rPh>
    <rPh sb="22" eb="24">
      <t>ジョウホウ</t>
    </rPh>
    <rPh sb="25" eb="27">
      <t>ニュウリョク</t>
    </rPh>
    <rPh sb="36" eb="38">
      <t>シュウニュウ</t>
    </rPh>
    <rPh sb="40" eb="42">
      <t>シシュツ</t>
    </rPh>
    <rPh sb="44" eb="46">
      <t>ヘンコウ</t>
    </rPh>
    <rPh sb="46" eb="47">
      <t>ラン</t>
    </rPh>
    <rPh sb="48" eb="50">
      <t>ニュウリョク</t>
    </rPh>
    <rPh sb="54" eb="55">
      <t>コト</t>
    </rPh>
    <rPh sb="98" eb="100">
      <t>ニュウリョク</t>
    </rPh>
    <rPh sb="101" eb="103">
      <t>フヨウ</t>
    </rPh>
    <rPh sb="110" eb="113">
      <t>ウスミズイロ</t>
    </rPh>
    <rPh sb="118" eb="120">
      <t>カンスウ</t>
    </rPh>
    <rPh sb="121" eb="123">
      <t>セッテイ</t>
    </rPh>
    <rPh sb="129" eb="131">
      <t>ニュウリョク</t>
    </rPh>
    <rPh sb="131" eb="133">
      <t>フヨウカンスウサクジョ</t>
    </rPh>
    <phoneticPr fontId="24"/>
  </si>
  <si>
    <t>４．変更内容</t>
    <rPh sb="2" eb="4">
      <t>ヘンコウ</t>
    </rPh>
    <rPh sb="4" eb="6">
      <t>ナイヨウ</t>
    </rPh>
    <phoneticPr fontId="4"/>
  </si>
  <si>
    <t>②事業期間の変更</t>
  </si>
  <si>
    <t>③予算計画の変更</t>
  </si>
  <si>
    <t>⑤その他（事業規模の縮小、●●の変更）</t>
    <rPh sb="5" eb="9">
      <t>ジギョウキボ</t>
    </rPh>
    <rPh sb="10" eb="12">
      <t>シュクショウ</t>
    </rPh>
    <rPh sb="16" eb="18">
      <t>ヘンコウ</t>
    </rPh>
    <phoneticPr fontId="4"/>
  </si>
  <si>
    <t>※「⑤その他」の選択肢をダブルクリックすることで（）の編集が可能です。</t>
    <rPh sb="5" eb="6">
      <t>タ</t>
    </rPh>
    <rPh sb="8" eb="11">
      <t>センタクシ</t>
    </rPh>
    <rPh sb="27" eb="29">
      <t>ヘンシュウ</t>
    </rPh>
    <rPh sb="30" eb="32">
      <t>カノウ</t>
    </rPh>
    <phoneticPr fontId="4"/>
  </si>
  <si>
    <t>※①～④の選択肢は編集しないでください。</t>
    <rPh sb="5" eb="8">
      <t>センタクシ</t>
    </rPh>
    <rPh sb="9" eb="11">
      <t>ヘンシュウ</t>
    </rPh>
    <phoneticPr fontId="4"/>
  </si>
  <si>
    <t>該当する変更内容をプルダウンから選択してください。（複数選択可）</t>
    <rPh sb="0" eb="2">
      <t>ガイトウ</t>
    </rPh>
    <rPh sb="4" eb="6">
      <t>ヘンコウ</t>
    </rPh>
    <rPh sb="6" eb="8">
      <t>ナイヨウ</t>
    </rPh>
    <rPh sb="16" eb="18">
      <t>センタク</t>
    </rPh>
    <rPh sb="26" eb="28">
      <t>フクスウ</t>
    </rPh>
    <rPh sb="28" eb="30">
      <t>センタク</t>
    </rPh>
    <rPh sb="30" eb="31">
      <t>カ</t>
    </rPh>
    <phoneticPr fontId="4"/>
  </si>
  <si>
    <t>複数選択する場合は、次の行のプルダウンから選択してください。</t>
    <rPh sb="0" eb="2">
      <t>フクスウ</t>
    </rPh>
    <rPh sb="2" eb="4">
      <t>センタク</t>
    </rPh>
    <rPh sb="6" eb="8">
      <t>バアイ</t>
    </rPh>
    <rPh sb="10" eb="11">
      <t>ツギ</t>
    </rPh>
    <rPh sb="12" eb="13">
      <t>ギョウ</t>
    </rPh>
    <rPh sb="21" eb="23">
      <t>センタク</t>
    </rPh>
    <phoneticPr fontId="4"/>
  </si>
  <si>
    <r>
      <rPr>
        <b/>
        <sz val="11"/>
        <color theme="1"/>
        <rFont val="Yu Gothic"/>
        <family val="3"/>
        <charset val="128"/>
        <scheme val="minor"/>
      </rPr>
      <t>「⑤その他」を選択した場合は、選択肢の（）内に変更内容を記載</t>
    </r>
    <r>
      <rPr>
        <sz val="11"/>
        <color theme="1"/>
        <rFont val="Yu Gothic"/>
        <family val="2"/>
        <scheme val="minor"/>
      </rPr>
      <t>してください。</t>
    </r>
    <rPh sb="4" eb="5">
      <t>タ</t>
    </rPh>
    <rPh sb="7" eb="9">
      <t>センタク</t>
    </rPh>
    <rPh sb="11" eb="13">
      <t>バアイ</t>
    </rPh>
    <rPh sb="15" eb="18">
      <t>センタクシ</t>
    </rPh>
    <rPh sb="21" eb="22">
      <t>ナイ</t>
    </rPh>
    <rPh sb="23" eb="27">
      <t>ヘンコウナイヨウ</t>
    </rPh>
    <rPh sb="28" eb="30">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</si>
</sst>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yyyy&quot;年&quot;m&quot;月&quot;d&quot;日&quot;;@"/>
    <numFmt numFmtId="177" formatCode="#,##0_ "/>
    <numFmt numFmtId="178" formatCode="#,##0,&quot;千円&quot;"/>
    <numFmt numFmtId="179" formatCode="[$¥-411]#,##0.00;[Red][$¥-411]#,##0.00"/>
  </numFmts>
  <fonts count="5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Yu Gothic"/>
      <family val="3"/>
      <charset val="128"/>
      <scheme val="minor"/>
    </font>
    <font>
      <sz val="18"/>
      <color theme="1"/>
      <name val="Yu Gothic"/>
      <family val="3"/>
      <charset val="128"/>
      <scheme val="minor"/>
    </font>
    <font>
      <sz val="10"/>
      <color theme="1"/>
      <name val="Yu Gothic"/>
      <family val="3"/>
      <charset val="128"/>
      <scheme val="minor"/>
    </font>
    <font>
      <b/>
      <u/>
      <sz val="10"/>
      <color theme="1"/>
      <name val="Yu Gothic"/>
      <family val="3"/>
      <charset val="128"/>
      <scheme val="minor"/>
    </font>
    <font>
      <b/>
      <sz val="10"/>
      <color theme="1"/>
      <name val="Yu Gothic"/>
      <family val="3"/>
      <charset val="128"/>
      <scheme val="minor"/>
    </font>
    <font>
      <u/>
      <sz val="10"/>
      <color theme="1"/>
      <name val="Yu Gothic"/>
      <family val="3"/>
      <charset val="128"/>
      <scheme val="minor"/>
    </font>
    <font>
      <sz val="20"/>
      <color theme="1"/>
      <name val="Yu Gothic"/>
      <family val="3"/>
      <charset val="128"/>
      <scheme val="minor"/>
    </font>
    <font>
      <sz val="11"/>
      <name val="Yu Gothic"/>
      <family val="3"/>
      <charset val="128"/>
      <scheme val="minor"/>
    </font>
    <font>
      <u/>
      <sz val="11"/>
      <color theme="1"/>
      <name val="Yu Gothic"/>
      <family val="3"/>
      <charset val="128"/>
      <scheme val="minor"/>
    </font>
    <font>
      <b/>
      <u/>
      <sz val="11"/>
      <color theme="1"/>
      <name val="Yu Gothic"/>
      <family val="3"/>
      <charset val="128"/>
      <scheme val="minor"/>
    </font>
    <font>
      <sz val="12"/>
      <color theme="1"/>
      <name val="Yu Gothic"/>
      <family val="2"/>
      <scheme val="minor"/>
    </font>
    <font>
      <sz val="16"/>
      <color theme="1"/>
      <name val="Yu Gothic"/>
      <family val="2"/>
      <scheme val="minor"/>
    </font>
    <font>
      <b/>
      <sz val="11"/>
      <color theme="1"/>
      <name val="Yu Gothic"/>
      <family val="3"/>
      <charset val="128"/>
      <scheme val="minor"/>
    </font>
    <font>
      <sz val="11"/>
      <color rgb="FFC00000"/>
      <name val="Yu Gothic"/>
      <family val="3"/>
      <charset val="128"/>
      <scheme val="minor"/>
    </font>
    <font>
      <b/>
      <sz val="11"/>
      <color rgb="FFC00000"/>
      <name val="Yu Gothic"/>
      <family val="3"/>
      <charset val="128"/>
      <scheme val="minor"/>
    </font>
    <font>
      <sz val="18"/>
      <color theme="1"/>
      <name val="Yu Gothic"/>
      <family val="2"/>
      <scheme val="minor"/>
    </font>
    <font>
      <sz val="16"/>
      <color theme="1"/>
      <name val="Yu Gothic"/>
      <family val="3"/>
      <charset val="128"/>
      <scheme val="minor"/>
    </font>
    <font>
      <sz val="11"/>
      <color theme="0"/>
      <name val="Yu Gothic"/>
      <family val="2"/>
      <charset val="128"/>
      <scheme val="minor"/>
    </font>
    <font>
      <b/>
      <sz val="18"/>
      <color theme="1"/>
      <name val="Yu Gothic"/>
      <family val="3"/>
      <charset val="128"/>
      <scheme val="minor"/>
    </font>
    <font>
      <sz val="6"/>
      <name val="Yu Gothic"/>
      <family val="2"/>
      <charset val="128"/>
      <scheme val="minor"/>
    </font>
    <font>
      <sz val="12"/>
      <color theme="1"/>
      <name val="Yu Gothic"/>
      <family val="2"/>
      <charset val="128"/>
      <scheme val="minor"/>
    </font>
    <font>
      <b/>
      <sz val="11"/>
      <color rgb="FFFF0000"/>
      <name val="Yu Gothic"/>
      <family val="3"/>
      <charset val="128"/>
      <scheme val="minor"/>
    </font>
    <font>
      <b/>
      <sz val="20"/>
      <color theme="1"/>
      <name val="Yu Gothic"/>
      <family val="3"/>
      <charset val="128"/>
      <scheme val="minor"/>
    </font>
    <font>
      <sz val="12"/>
      <color theme="1"/>
      <name val="Yu Gothic"/>
      <family val="3"/>
      <charset val="128"/>
      <scheme val="minor"/>
    </font>
    <font>
      <sz val="12"/>
      <name val="Yu Gothic"/>
      <family val="3"/>
      <charset val="128"/>
      <scheme val="minor"/>
    </font>
    <font>
      <sz val="20"/>
      <color theme="1"/>
      <name val="Yu Gothic"/>
      <family val="2"/>
      <charset val="128"/>
      <scheme val="minor"/>
    </font>
    <font>
      <sz val="22"/>
      <color theme="1"/>
      <name val="Segoe UI Emoji"/>
      <family val="2"/>
    </font>
    <font>
      <b/>
      <sz val="12"/>
      <color rgb="FFFF0000"/>
      <name val="Yu Gothic"/>
      <family val="3"/>
      <charset val="128"/>
      <scheme val="minor"/>
    </font>
    <font>
      <sz val="18"/>
      <color theme="1"/>
      <name val="Yu Gothic"/>
      <family val="2"/>
      <charset val="128"/>
      <scheme val="minor"/>
    </font>
    <font>
      <sz val="10"/>
      <color theme="1"/>
      <name val="Yu Gothic"/>
      <family val="2"/>
      <charset val="128"/>
      <scheme val="minor"/>
    </font>
    <font>
      <sz val="9"/>
      <color theme="1"/>
      <name val="Yu Gothic"/>
      <family val="2"/>
      <charset val="128"/>
      <scheme val="minor"/>
    </font>
    <font>
      <sz val="14"/>
      <color indexed="81"/>
      <name val="MS P ゴシック"/>
      <family val="3"/>
      <charset val="128"/>
    </font>
    <font>
      <sz val="11"/>
      <color theme="1"/>
      <name val="Yu Gothic"/>
      <family val="2"/>
      <scheme val="minor"/>
    </font>
    <font>
      <sz val="9"/>
      <color theme="1"/>
      <name val="Yu Gothic"/>
      <family val="3"/>
      <charset val="128"/>
      <scheme val="minor"/>
    </font>
    <font>
      <sz val="8"/>
      <color theme="1"/>
      <name val="Yu Gothic"/>
      <family val="3"/>
      <charset val="128"/>
      <scheme val="minor"/>
    </font>
    <font>
      <sz val="20"/>
      <color theme="1"/>
      <name val="Yu Gothic"/>
      <family val="2"/>
      <scheme val="minor"/>
    </font>
    <font>
      <sz val="12"/>
      <color rgb="FFFF0000"/>
      <name val="Yu Gothic"/>
      <family val="3"/>
      <charset val="128"/>
      <scheme val="minor"/>
    </font>
    <font>
      <b/>
      <u/>
      <sz val="12"/>
      <color theme="1"/>
      <name val="Yu Gothic"/>
      <family val="3"/>
      <charset val="128"/>
      <scheme val="minor"/>
    </font>
    <font>
      <sz val="8"/>
      <color theme="1"/>
      <name val="Yu Gothic"/>
      <family val="2"/>
      <scheme val="minor"/>
    </font>
    <font>
      <sz val="10.5"/>
      <color theme="1"/>
      <name val="Yu Gothic"/>
      <family val="3"/>
      <charset val="128"/>
      <scheme val="minor"/>
    </font>
    <font>
      <sz val="10"/>
      <color theme="1"/>
      <name val="Yu Gothic"/>
      <family val="2"/>
      <scheme val="minor"/>
    </font>
    <font>
      <sz val="8"/>
      <color rgb="FFFF0000"/>
      <name val="Yu Gothic"/>
      <family val="3"/>
      <charset val="128"/>
      <scheme val="minor"/>
    </font>
    <font>
      <sz val="9"/>
      <color theme="1"/>
      <name val="Yu Gothic"/>
      <family val="2"/>
      <scheme val="minor"/>
    </font>
    <font>
      <sz val="10"/>
      <color theme="1"/>
      <name val="Segoe UI Symbol"/>
      <family val="2"/>
    </font>
    <font>
      <sz val="7.5"/>
      <color theme="1"/>
      <name val="Yu Gothic"/>
      <family val="2"/>
      <scheme val="minor"/>
    </font>
    <font>
      <b/>
      <sz val="28"/>
      <color theme="1"/>
      <name val="Yu Gothic"/>
      <family val="3"/>
      <charset val="128"/>
      <scheme val="minor"/>
    </font>
    <font>
      <b/>
      <sz val="8"/>
      <color theme="1"/>
      <name val="Yu Gothic"/>
      <family val="3"/>
      <charset val="128"/>
      <scheme val="minor"/>
    </font>
    <font>
      <b/>
      <sz val="16"/>
      <color rgb="FFFFFF00"/>
      <name val="Yu Gothic"/>
      <family val="3"/>
      <charset val="128"/>
      <scheme val="minor"/>
    </font>
    <font>
      <sz val="12"/>
      <color rgb="FFFFFF00"/>
      <name val="Yu Gothic"/>
      <family val="3"/>
      <charset val="128"/>
      <scheme val="minor"/>
    </font>
    <font>
      <b/>
      <sz val="12"/>
      <color rgb="FFFFFF00"/>
      <name val="Yu Gothic"/>
      <family val="3"/>
      <charset val="128"/>
      <scheme val="minor"/>
    </font>
    <font>
      <b/>
      <sz val="22"/>
      <color rgb="FFFFFF00"/>
      <name val="Yu Gothic"/>
      <family val="3"/>
      <charset val="128"/>
      <scheme val="minor"/>
    </font>
    <font>
      <b/>
      <sz val="12"/>
      <color theme="1"/>
      <name val="Yu Gothic"/>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CCFF"/>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5" tint="0.79998168889431442"/>
        <bgColor indexed="64"/>
      </patternFill>
    </fill>
  </fills>
  <borders count="5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ck">
        <color indexed="64"/>
      </right>
      <top/>
      <bottom/>
      <diagonal/>
    </border>
    <border>
      <left style="thin">
        <color auto="1"/>
      </left>
      <right style="thin">
        <color auto="1"/>
      </right>
      <top style="thin">
        <color auto="1"/>
      </top>
      <bottom style="thick">
        <color indexed="64"/>
      </bottom>
      <diagonal/>
    </border>
    <border>
      <left style="thin">
        <color indexed="64"/>
      </left>
      <right/>
      <top style="thin">
        <color indexed="64"/>
      </top>
      <bottom style="thick">
        <color indexed="64"/>
      </bottom>
      <diagonal/>
    </border>
    <border>
      <left/>
      <right/>
      <top/>
      <bottom style="thick">
        <color indexed="64"/>
      </bottom>
      <diagonal/>
    </border>
    <border>
      <left style="thick">
        <color indexed="64"/>
      </left>
      <right style="thin">
        <color auto="1"/>
      </right>
      <top/>
      <bottom style="thick">
        <color indexed="64"/>
      </bottom>
      <diagonal/>
    </border>
    <border>
      <left style="thin">
        <color indexed="64"/>
      </left>
      <right style="thin">
        <color indexed="64"/>
      </right>
      <top/>
      <bottom style="thick">
        <color indexed="64"/>
      </bottom>
      <diagonal/>
    </border>
    <border>
      <left style="thin">
        <color auto="1"/>
      </left>
      <right style="thick">
        <color indexed="64"/>
      </right>
      <top style="thin">
        <color auto="1"/>
      </top>
      <bottom style="thin">
        <color auto="1"/>
      </bottom>
      <diagonal/>
    </border>
    <border>
      <left style="thin">
        <color auto="1"/>
      </left>
      <right style="thick">
        <color indexed="64"/>
      </right>
      <top style="thin">
        <color auto="1"/>
      </top>
      <bottom style="thick">
        <color indexed="64"/>
      </bottom>
      <diagonal/>
    </border>
    <border>
      <left style="thin">
        <color auto="1"/>
      </left>
      <right style="thick">
        <color indexed="64"/>
      </right>
      <top/>
      <bottom style="thin">
        <color auto="1"/>
      </bottom>
      <diagonal/>
    </border>
    <border>
      <left style="thick">
        <color indexed="64"/>
      </left>
      <right style="thin">
        <color auto="1"/>
      </right>
      <top style="thick">
        <color indexed="64"/>
      </top>
      <bottom/>
      <diagonal/>
    </border>
    <border>
      <left style="thick">
        <color indexed="64"/>
      </left>
      <right style="thin">
        <color auto="1"/>
      </right>
      <top/>
      <bottom style="thin">
        <color auto="1"/>
      </bottom>
      <diagonal/>
    </border>
    <border>
      <left style="thin">
        <color indexed="64"/>
      </left>
      <right style="thin">
        <color indexed="64"/>
      </right>
      <top style="thick">
        <color indexed="64"/>
      </top>
      <bottom style="thin">
        <color indexed="64"/>
      </bottom>
      <diagonal/>
    </border>
    <border>
      <left/>
      <right/>
      <top style="thick">
        <color indexed="64"/>
      </top>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n">
        <color indexed="64"/>
      </right>
      <top style="thick">
        <color indexed="64"/>
      </top>
      <bottom/>
      <diagonal/>
    </border>
    <border>
      <left style="thick">
        <color indexed="64"/>
      </left>
      <right style="thin">
        <color auto="1"/>
      </right>
      <top style="thin">
        <color auto="1"/>
      </top>
      <bottom style="thin">
        <color auto="1"/>
      </bottom>
      <diagonal/>
    </border>
  </borders>
  <cellStyleXfs count="7">
    <xf numFmtId="0" fontId="0" fillId="0" borderId="0"/>
    <xf numFmtId="0" fontId="3" fillId="0" borderId="0">
      <alignment vertical="center"/>
    </xf>
    <xf numFmtId="38" fontId="3" fillId="0" borderId="0" applyFont="0" applyFill="0" applyBorder="0" applyAlignment="0" applyProtection="0">
      <alignment vertical="center"/>
    </xf>
    <xf numFmtId="38" fontId="37" fillId="0" borderId="0" applyFont="0" applyFill="0" applyBorder="0" applyAlignment="0" applyProtection="0">
      <alignment vertical="center"/>
    </xf>
    <xf numFmtId="6" fontId="37" fillId="0" borderId="0" applyFont="0" applyFill="0" applyBorder="0" applyAlignment="0" applyProtection="0">
      <alignment vertical="center"/>
    </xf>
    <xf numFmtId="0" fontId="2" fillId="0" borderId="0">
      <alignment vertical="center"/>
    </xf>
    <xf numFmtId="0" fontId="37" fillId="0" borderId="0"/>
  </cellStyleXfs>
  <cellXfs count="353">
    <xf numFmtId="0" fontId="0" fillId="0" borderId="0" xfId="0"/>
    <xf numFmtId="0" fontId="0" fillId="0" borderId="0" xfId="0" applyAlignment="1">
      <alignment vertical="center"/>
    </xf>
    <xf numFmtId="0" fontId="0" fillId="0" borderId="0" xfId="0" applyAlignment="1">
      <alignment horizontal="left" vertical="center" wrapText="1"/>
    </xf>
    <xf numFmtId="0" fontId="7" fillId="0" borderId="0" xfId="0" applyFont="1" applyAlignment="1">
      <alignment vertical="center"/>
    </xf>
    <xf numFmtId="0" fontId="8" fillId="0" borderId="0" xfId="0" applyFont="1" applyAlignment="1">
      <alignment vertical="center"/>
    </xf>
    <xf numFmtId="0" fontId="9" fillId="0" borderId="9" xfId="0" applyFont="1" applyBorder="1" applyAlignment="1">
      <alignment vertical="center"/>
    </xf>
    <xf numFmtId="0" fontId="7" fillId="0" borderId="10"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5" xfId="0" applyFont="1" applyBorder="1" applyAlignment="1">
      <alignment horizontal="right" vertical="center"/>
    </xf>
    <xf numFmtId="0" fontId="7" fillId="3" borderId="1" xfId="0" applyFont="1" applyFill="1" applyBorder="1" applyAlignment="1">
      <alignment horizontal="left" vertical="center"/>
    </xf>
    <xf numFmtId="0" fontId="7" fillId="0" borderId="13" xfId="0" applyFont="1" applyBorder="1" applyAlignment="1">
      <alignment horizontal="right" vertical="center"/>
    </xf>
    <xf numFmtId="0" fontId="7" fillId="0" borderId="14" xfId="0" applyFont="1" applyBorder="1" applyAlignment="1">
      <alignment horizontal="center" vertical="center"/>
    </xf>
    <xf numFmtId="0" fontId="0" fillId="0" borderId="6" xfId="0" applyBorder="1" applyAlignment="1">
      <alignment vertical="center"/>
    </xf>
    <xf numFmtId="0" fontId="7" fillId="0" borderId="6" xfId="0" applyFont="1" applyBorder="1" applyAlignment="1">
      <alignment horizontal="center"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0" fillId="0" borderId="5" xfId="0" applyBorder="1" applyAlignment="1">
      <alignment vertical="center"/>
    </xf>
    <xf numFmtId="0" fontId="9" fillId="0" borderId="3" xfId="0" applyFont="1" applyBorder="1" applyAlignment="1">
      <alignment vertical="center"/>
    </xf>
    <xf numFmtId="0" fontId="7" fillId="0" borderId="4" xfId="0" applyFont="1" applyBorder="1" applyAlignment="1">
      <alignment vertical="center"/>
    </xf>
    <xf numFmtId="0" fontId="7" fillId="0" borderId="9" xfId="0" applyFont="1" applyBorder="1" applyAlignment="1">
      <alignment vertical="center"/>
    </xf>
    <xf numFmtId="0" fontId="7" fillId="0" borderId="11" xfId="0" applyFont="1" applyBorder="1" applyAlignment="1">
      <alignment vertical="center"/>
    </xf>
    <xf numFmtId="0" fontId="7" fillId="0" borderId="16" xfId="0" applyFont="1" applyBorder="1" applyAlignment="1">
      <alignment vertical="center"/>
    </xf>
    <xf numFmtId="0" fontId="7" fillId="0" borderId="5" xfId="0" applyFont="1" applyBorder="1" applyAlignment="1">
      <alignment vertical="center" wrapText="1"/>
    </xf>
    <xf numFmtId="0" fontId="7" fillId="0" borderId="7" xfId="0" applyFont="1" applyBorder="1" applyAlignment="1">
      <alignment vertical="center" wrapText="1"/>
    </xf>
    <xf numFmtId="0" fontId="11" fillId="0" borderId="0" xfId="0" applyFont="1" applyAlignment="1">
      <alignment vertical="center"/>
    </xf>
    <xf numFmtId="0" fontId="11" fillId="0" borderId="0" xfId="0" applyFont="1" applyAlignment="1">
      <alignment horizontal="left" vertical="center" wrapText="1"/>
    </xf>
    <xf numFmtId="0" fontId="5" fillId="0" borderId="0" xfId="0" applyFont="1" applyAlignment="1">
      <alignment horizontal="left" wrapText="1"/>
    </xf>
    <xf numFmtId="0" fontId="5" fillId="4" borderId="1" xfId="0" applyFont="1" applyFill="1" applyBorder="1" applyAlignment="1">
      <alignment vertical="center"/>
    </xf>
    <xf numFmtId="0" fontId="0" fillId="0" borderId="1" xfId="0" applyBorder="1" applyAlignment="1">
      <alignment horizontal="left" vertical="center" wrapText="1"/>
    </xf>
    <xf numFmtId="0" fontId="5" fillId="0" borderId="18" xfId="0" applyFont="1" applyBorder="1" applyAlignment="1">
      <alignment horizontal="left" vertical="center" wrapText="1"/>
    </xf>
    <xf numFmtId="0" fontId="5" fillId="0" borderId="0" xfId="0" applyFont="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 xfId="0" applyFont="1" applyBorder="1"/>
    <xf numFmtId="0" fontId="0" fillId="0" borderId="2" xfId="0" applyBorder="1" applyAlignment="1">
      <alignment horizontal="left" vertical="center" wrapText="1"/>
    </xf>
    <xf numFmtId="0" fontId="5" fillId="0" borderId="21" xfId="0" applyFont="1" applyBorder="1" applyAlignment="1">
      <alignment horizontal="left" vertical="center" wrapText="1"/>
    </xf>
    <xf numFmtId="0" fontId="0" fillId="0" borderId="21"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4" borderId="0" xfId="0" applyFill="1" applyAlignment="1">
      <alignment vertical="center"/>
    </xf>
    <xf numFmtId="0" fontId="7" fillId="0" borderId="15" xfId="0" applyFont="1" applyBorder="1" applyAlignment="1">
      <alignment vertical="center"/>
    </xf>
    <xf numFmtId="0" fontId="0" fillId="0" borderId="0" xfId="0" applyAlignment="1">
      <alignment horizontal="center" vertical="center" wrapText="1"/>
    </xf>
    <xf numFmtId="0" fontId="16" fillId="3" borderId="0" xfId="0" applyFont="1" applyFill="1" applyAlignment="1">
      <alignment horizontal="center" vertical="center" wrapText="1"/>
    </xf>
    <xf numFmtId="0" fontId="16" fillId="0" borderId="0" xfId="0" applyFont="1" applyAlignment="1">
      <alignment horizontal="center" vertical="center" wrapText="1"/>
    </xf>
    <xf numFmtId="0" fontId="18" fillId="0" borderId="20" xfId="0" applyFont="1" applyBorder="1" applyAlignment="1">
      <alignment vertical="center"/>
    </xf>
    <xf numFmtId="0" fontId="15" fillId="0" borderId="0" xfId="0" applyFont="1" applyAlignment="1">
      <alignment horizontal="left" vertical="center"/>
    </xf>
    <xf numFmtId="0" fontId="0" fillId="4" borderId="0" xfId="0" applyFill="1" applyAlignment="1">
      <alignment horizontal="right" vertical="center"/>
    </xf>
    <xf numFmtId="0" fontId="0" fillId="4" borderId="0" xfId="0" applyFill="1" applyAlignment="1">
      <alignment horizontal="left" vertical="center"/>
    </xf>
    <xf numFmtId="177" fontId="0" fillId="4" borderId="0" xfId="0" applyNumberFormat="1" applyFill="1" applyAlignment="1">
      <alignment horizontal="right" vertical="center"/>
    </xf>
    <xf numFmtId="177" fontId="0" fillId="0" borderId="0" xfId="0" applyNumberFormat="1" applyAlignment="1">
      <alignment horizontal="right" vertical="center"/>
    </xf>
    <xf numFmtId="0" fontId="0" fillId="0" borderId="0" xfId="0" applyAlignment="1">
      <alignment horizontal="right" vertical="center"/>
    </xf>
    <xf numFmtId="0" fontId="0" fillId="0" borderId="0" xfId="0" applyAlignment="1">
      <alignment vertical="center" wrapText="1"/>
    </xf>
    <xf numFmtId="177" fontId="0" fillId="0" borderId="0" xfId="0" applyNumberFormat="1" applyAlignment="1">
      <alignment vertical="center"/>
    </xf>
    <xf numFmtId="0" fontId="15" fillId="0" borderId="0" xfId="0" applyFont="1" applyAlignment="1">
      <alignment vertical="center"/>
    </xf>
    <xf numFmtId="0" fontId="20" fillId="0" borderId="0" xfId="0" applyFont="1" applyAlignment="1">
      <alignment vertical="center"/>
    </xf>
    <xf numFmtId="176" fontId="0" fillId="0" borderId="0" xfId="0" applyNumberFormat="1" applyAlignment="1">
      <alignment vertical="center"/>
    </xf>
    <xf numFmtId="0" fontId="6" fillId="0" borderId="0" xfId="0" applyFont="1" applyAlignment="1">
      <alignment vertical="center"/>
    </xf>
    <xf numFmtId="0" fontId="3" fillId="0" borderId="0" xfId="1">
      <alignment vertical="center"/>
    </xf>
    <xf numFmtId="0" fontId="23" fillId="0" borderId="0" xfId="1" applyFont="1">
      <alignment vertical="center"/>
    </xf>
    <xf numFmtId="0" fontId="25" fillId="0" borderId="0" xfId="1" applyFont="1">
      <alignment vertical="center"/>
    </xf>
    <xf numFmtId="0" fontId="5" fillId="0" borderId="0" xfId="1" applyFont="1" applyAlignment="1">
      <alignment horizontal="left" vertical="top" wrapText="1"/>
    </xf>
    <xf numFmtId="0" fontId="3" fillId="0" borderId="0" xfId="1" applyAlignment="1">
      <alignment vertical="center" wrapText="1"/>
    </xf>
    <xf numFmtId="0" fontId="5" fillId="0" borderId="0" xfId="1" applyFont="1" applyAlignment="1">
      <alignment horizontal="left" vertical="center" wrapText="1"/>
    </xf>
    <xf numFmtId="0" fontId="3" fillId="0" borderId="0" xfId="1" applyAlignment="1">
      <alignment horizontal="center" vertical="center"/>
    </xf>
    <xf numFmtId="0" fontId="3" fillId="0" borderId="0" xfId="1" applyAlignment="1">
      <alignment horizontal="right" vertical="center"/>
    </xf>
    <xf numFmtId="0" fontId="3" fillId="0" borderId="24" xfId="1" applyBorder="1">
      <alignment vertical="center"/>
    </xf>
    <xf numFmtId="0" fontId="5" fillId="0" borderId="25" xfId="1" applyFont="1" applyBorder="1">
      <alignment vertical="center"/>
    </xf>
    <xf numFmtId="0" fontId="5" fillId="0" borderId="26" xfId="1" applyFont="1" applyBorder="1">
      <alignment vertical="center"/>
    </xf>
    <xf numFmtId="0" fontId="6" fillId="0" borderId="0" xfId="1" applyFont="1" applyAlignment="1">
      <alignment horizontal="center" vertical="center"/>
    </xf>
    <xf numFmtId="0" fontId="5" fillId="0" borderId="0" xfId="1" applyFont="1" applyAlignment="1">
      <alignment vertical="center" wrapText="1"/>
    </xf>
    <xf numFmtId="0" fontId="3" fillId="0" borderId="22" xfId="1" applyBorder="1">
      <alignment vertical="center"/>
    </xf>
    <xf numFmtId="0" fontId="3" fillId="0" borderId="27" xfId="1" applyBorder="1">
      <alignment vertical="center"/>
    </xf>
    <xf numFmtId="0" fontId="3" fillId="0" borderId="1" xfId="1" applyBorder="1" applyAlignment="1">
      <alignment horizontal="center" vertical="center"/>
    </xf>
    <xf numFmtId="0" fontId="3" fillId="0" borderId="0" xfId="1" applyAlignment="1">
      <alignment horizontal="left" vertical="center" wrapText="1"/>
    </xf>
    <xf numFmtId="0" fontId="3" fillId="0" borderId="6" xfId="1" applyBorder="1">
      <alignment vertical="center"/>
    </xf>
    <xf numFmtId="0" fontId="3" fillId="0" borderId="0" xfId="1" applyAlignment="1">
      <alignment horizontal="left" vertical="top" wrapText="1"/>
    </xf>
    <xf numFmtId="0" fontId="5" fillId="2" borderId="32" xfId="1" applyFont="1" applyFill="1" applyBorder="1" applyAlignment="1">
      <alignment horizontal="left" vertical="center"/>
    </xf>
    <xf numFmtId="38" fontId="0" fillId="2" borderId="32" xfId="2" applyFont="1" applyFill="1" applyBorder="1" applyAlignment="1">
      <alignment horizontal="right" vertical="center"/>
    </xf>
    <xf numFmtId="38" fontId="0" fillId="2" borderId="6" xfId="2" applyFont="1" applyFill="1" applyBorder="1" applyAlignment="1">
      <alignment horizontal="right" vertical="center"/>
    </xf>
    <xf numFmtId="38" fontId="0" fillId="2" borderId="35" xfId="2" applyFont="1" applyFill="1" applyBorder="1" applyAlignment="1">
      <alignment horizontal="right" vertical="center"/>
    </xf>
    <xf numFmtId="0" fontId="3" fillId="5" borderId="1" xfId="1" applyFill="1" applyBorder="1" applyAlignment="1">
      <alignment horizontal="center" vertical="center"/>
    </xf>
    <xf numFmtId="0" fontId="5" fillId="0" borderId="0" xfId="1" applyFont="1" applyAlignment="1">
      <alignment vertical="top" wrapText="1"/>
    </xf>
    <xf numFmtId="0" fontId="30" fillId="0" borderId="0" xfId="1" applyFont="1">
      <alignment vertical="center"/>
    </xf>
    <xf numFmtId="0" fontId="28" fillId="0" borderId="0" xfId="1" applyFont="1">
      <alignment vertical="center"/>
    </xf>
    <xf numFmtId="0" fontId="5" fillId="0" borderId="0" xfId="1" applyFont="1">
      <alignment vertical="center"/>
    </xf>
    <xf numFmtId="0" fontId="3" fillId="0" borderId="0" xfId="1" applyAlignment="1">
      <alignment horizontal="left" vertical="center"/>
    </xf>
    <xf numFmtId="0" fontId="30" fillId="0" borderId="0" xfId="1" applyFont="1" applyAlignment="1">
      <alignment horizontal="left" vertical="center"/>
    </xf>
    <xf numFmtId="0" fontId="33" fillId="0" borderId="0" xfId="1" applyFont="1">
      <alignment vertical="center"/>
    </xf>
    <xf numFmtId="0" fontId="28" fillId="0" borderId="0" xfId="1" applyFont="1" applyAlignment="1">
      <alignment horizontal="left" vertical="center" wrapText="1"/>
    </xf>
    <xf numFmtId="0" fontId="28" fillId="0" borderId="28" xfId="1" applyFont="1" applyBorder="1">
      <alignment vertical="center"/>
    </xf>
    <xf numFmtId="0" fontId="28" fillId="0" borderId="23" xfId="1" applyFont="1" applyBorder="1">
      <alignment vertical="center"/>
    </xf>
    <xf numFmtId="0" fontId="28" fillId="0" borderId="29" xfId="1" applyFont="1" applyBorder="1">
      <alignment vertical="center"/>
    </xf>
    <xf numFmtId="0" fontId="3" fillId="4" borderId="31" xfId="1" applyFill="1" applyBorder="1" applyAlignment="1">
      <alignment horizontal="center" vertical="center"/>
    </xf>
    <xf numFmtId="0" fontId="3" fillId="4" borderId="1" xfId="1" applyFill="1" applyBorder="1" applyAlignment="1">
      <alignment horizontal="center" vertical="center"/>
    </xf>
    <xf numFmtId="0" fontId="3" fillId="4" borderId="1" xfId="1" applyFill="1" applyBorder="1">
      <alignment vertical="center"/>
    </xf>
    <xf numFmtId="0" fontId="28" fillId="0" borderId="30" xfId="1" applyFont="1" applyBorder="1">
      <alignment vertical="center"/>
    </xf>
    <xf numFmtId="0" fontId="28" fillId="0" borderId="27" xfId="1" applyFont="1" applyBorder="1">
      <alignment vertical="center"/>
    </xf>
    <xf numFmtId="0" fontId="3" fillId="0" borderId="1" xfId="1" applyBorder="1">
      <alignment vertical="center"/>
    </xf>
    <xf numFmtId="0" fontId="34" fillId="0" borderId="1" xfId="1" applyFont="1" applyBorder="1" applyAlignment="1" applyProtection="1">
      <alignment horizontal="left" vertical="center" shrinkToFit="1"/>
      <protection locked="0"/>
    </xf>
    <xf numFmtId="0" fontId="3" fillId="0" borderId="1" xfId="1" applyBorder="1" applyAlignment="1" applyProtection="1">
      <alignment horizontal="left" vertical="center" shrinkToFit="1"/>
      <protection locked="0"/>
    </xf>
    <xf numFmtId="177" fontId="3" fillId="0" borderId="1" xfId="1" applyNumberFormat="1" applyBorder="1" applyAlignment="1" applyProtection="1">
      <alignment horizontal="right" vertical="center" shrinkToFit="1"/>
      <protection locked="0"/>
    </xf>
    <xf numFmtId="0" fontId="34" fillId="0" borderId="6" xfId="1" applyFont="1" applyBorder="1" applyAlignment="1">
      <alignment horizontal="center" vertical="center"/>
    </xf>
    <xf numFmtId="0" fontId="6" fillId="0" borderId="0" xfId="1" applyFont="1">
      <alignment vertical="center"/>
    </xf>
    <xf numFmtId="0" fontId="32" fillId="0" borderId="23" xfId="1" applyFont="1" applyBorder="1" applyAlignment="1">
      <alignment vertical="top" wrapText="1"/>
    </xf>
    <xf numFmtId="0" fontId="32" fillId="0" borderId="29" xfId="1" applyFont="1" applyBorder="1" applyAlignment="1">
      <alignment vertical="top" wrapText="1"/>
    </xf>
    <xf numFmtId="0" fontId="3" fillId="0" borderId="8" xfId="1" applyBorder="1">
      <alignment vertical="center"/>
    </xf>
    <xf numFmtId="0" fontId="22" fillId="4" borderId="35" xfId="1" applyFont="1" applyFill="1" applyBorder="1">
      <alignment vertical="center"/>
    </xf>
    <xf numFmtId="0" fontId="3" fillId="5" borderId="1" xfId="1" applyFill="1" applyBorder="1">
      <alignment vertical="center"/>
    </xf>
    <xf numFmtId="0" fontId="32" fillId="0" borderId="30" xfId="1" applyFont="1" applyBorder="1" applyAlignment="1">
      <alignment vertical="top" wrapText="1"/>
    </xf>
    <xf numFmtId="0" fontId="32" fillId="0" borderId="0" xfId="1" applyFont="1" applyAlignment="1">
      <alignment vertical="top" wrapText="1"/>
    </xf>
    <xf numFmtId="0" fontId="32" fillId="0" borderId="27" xfId="1" applyFont="1" applyBorder="1" applyAlignment="1">
      <alignment vertical="top" wrapText="1"/>
    </xf>
    <xf numFmtId="0" fontId="35" fillId="0" borderId="1" xfId="1" applyFont="1" applyBorder="1" applyAlignment="1">
      <alignment horizontal="center" vertical="center"/>
    </xf>
    <xf numFmtId="38" fontId="0" fillId="0" borderId="1" xfId="2" applyFont="1" applyBorder="1" applyAlignment="1" applyProtection="1">
      <alignment horizontal="right" vertical="center" shrinkToFit="1"/>
      <protection locked="0"/>
    </xf>
    <xf numFmtId="0" fontId="28" fillId="0" borderId="30" xfId="1" applyFont="1" applyBorder="1" applyAlignment="1">
      <alignment vertical="top"/>
    </xf>
    <xf numFmtId="0" fontId="28" fillId="0" borderId="0" xfId="1" applyFont="1" applyAlignment="1">
      <alignment vertical="top" wrapText="1"/>
    </xf>
    <xf numFmtId="0" fontId="28" fillId="0" borderId="27" xfId="1" applyFont="1" applyBorder="1" applyAlignment="1">
      <alignment vertical="top" wrapText="1"/>
    </xf>
    <xf numFmtId="0" fontId="35" fillId="4" borderId="1" xfId="1" applyFont="1" applyFill="1" applyBorder="1" applyAlignment="1">
      <alignment horizontal="center" vertical="center" shrinkToFit="1"/>
    </xf>
    <xf numFmtId="38" fontId="0" fillId="0" borderId="1" xfId="2" applyFont="1" applyFill="1" applyBorder="1" applyAlignment="1">
      <alignment horizontal="right" vertical="center" shrinkToFit="1"/>
    </xf>
    <xf numFmtId="0" fontId="5" fillId="2" borderId="31" xfId="1" applyFont="1" applyFill="1" applyBorder="1" applyAlignment="1">
      <alignment horizontal="left" vertical="center"/>
    </xf>
    <xf numFmtId="38" fontId="0" fillId="2" borderId="4" xfId="2" applyFont="1" applyFill="1" applyBorder="1" applyAlignment="1">
      <alignment horizontal="right" vertical="center"/>
    </xf>
    <xf numFmtId="38" fontId="0" fillId="2" borderId="31" xfId="2" applyFont="1" applyFill="1" applyBorder="1" applyAlignment="1">
      <alignment horizontal="right" vertical="center"/>
    </xf>
    <xf numFmtId="0" fontId="3" fillId="2" borderId="32" xfId="1" applyFill="1" applyBorder="1" applyAlignment="1">
      <alignment horizontal="left" vertical="center"/>
    </xf>
    <xf numFmtId="0" fontId="3" fillId="2" borderId="35" xfId="1" applyFill="1" applyBorder="1" applyAlignment="1">
      <alignment horizontal="left" vertical="center"/>
    </xf>
    <xf numFmtId="38" fontId="0" fillId="2" borderId="1" xfId="2" applyFont="1" applyFill="1" applyBorder="1" applyAlignment="1">
      <alignment horizontal="right" vertical="center"/>
    </xf>
    <xf numFmtId="176" fontId="3" fillId="2" borderId="0" xfId="1" applyNumberFormat="1" applyFill="1" applyAlignment="1">
      <alignment horizontal="right" vertical="center"/>
    </xf>
    <xf numFmtId="0" fontId="34" fillId="5" borderId="1" xfId="1" applyFont="1" applyFill="1" applyBorder="1" applyAlignment="1">
      <alignment horizontal="center" vertical="center"/>
    </xf>
    <xf numFmtId="177" fontId="3" fillId="2" borderId="1" xfId="1" applyNumberFormat="1" applyFill="1" applyBorder="1" applyAlignment="1">
      <alignment horizontal="right" vertical="center" shrinkToFit="1"/>
    </xf>
    <xf numFmtId="38" fontId="0" fillId="2" borderId="1" xfId="2" applyFont="1" applyFill="1" applyBorder="1" applyAlignment="1">
      <alignment horizontal="right" vertical="center" shrinkToFit="1"/>
    </xf>
    <xf numFmtId="38" fontId="0" fillId="2" borderId="1" xfId="2" applyFont="1" applyFill="1" applyBorder="1" applyAlignment="1">
      <alignment vertical="center" shrinkToFit="1"/>
    </xf>
    <xf numFmtId="0" fontId="3" fillId="0" borderId="23" xfId="1" applyBorder="1" applyAlignment="1">
      <alignment vertical="center" wrapText="1"/>
    </xf>
    <xf numFmtId="0" fontId="5" fillId="0" borderId="23" xfId="1" applyFont="1" applyBorder="1" applyAlignment="1">
      <alignment vertical="center" wrapText="1"/>
    </xf>
    <xf numFmtId="0" fontId="0" fillId="4" borderId="0" xfId="0" applyFill="1" applyAlignment="1">
      <alignment vertical="center" wrapText="1"/>
    </xf>
    <xf numFmtId="177" fontId="0" fillId="4" borderId="0" xfId="0" applyNumberFormat="1" applyFill="1" applyAlignment="1">
      <alignment horizontal="left" vertical="center"/>
    </xf>
    <xf numFmtId="0" fontId="0" fillId="0" borderId="0" xfId="0" applyAlignment="1">
      <alignment horizontal="right" vertical="center" wrapText="1"/>
    </xf>
    <xf numFmtId="0" fontId="0" fillId="0" borderId="21" xfId="0" applyBorder="1" applyAlignment="1">
      <alignment vertical="top"/>
    </xf>
    <xf numFmtId="0" fontId="0" fillId="0" borderId="0" xfId="0" applyAlignment="1">
      <alignment vertical="top"/>
    </xf>
    <xf numFmtId="177" fontId="0" fillId="0" borderId="0" xfId="0" applyNumberFormat="1" applyAlignment="1">
      <alignment horizontal="left" vertical="top" wrapText="1"/>
    </xf>
    <xf numFmtId="0" fontId="0" fillId="0" borderId="0" xfId="0" applyAlignment="1">
      <alignment horizontal="left" vertical="top" wrapText="1"/>
    </xf>
    <xf numFmtId="0" fontId="15" fillId="0" borderId="0" xfId="0" applyFont="1" applyAlignment="1">
      <alignment horizontal="left" vertical="top" wrapText="1"/>
    </xf>
    <xf numFmtId="0" fontId="0" fillId="0" borderId="18" xfId="0" applyBorder="1" applyAlignment="1">
      <alignment vertical="top" wrapText="1"/>
    </xf>
    <xf numFmtId="0" fontId="0" fillId="0" borderId="19" xfId="0" applyBorder="1" applyAlignment="1">
      <alignment vertical="top" wrapText="1"/>
    </xf>
    <xf numFmtId="0" fontId="0" fillId="0" borderId="19" xfId="0" applyBorder="1" applyAlignment="1">
      <alignment vertical="top"/>
    </xf>
    <xf numFmtId="0" fontId="0" fillId="0" borderId="20" xfId="0" applyBorder="1" applyAlignment="1">
      <alignment vertical="top"/>
    </xf>
    <xf numFmtId="0" fontId="0" fillId="0" borderId="18" xfId="0" applyBorder="1" applyAlignment="1">
      <alignment horizontal="left" vertical="top" wrapText="1"/>
    </xf>
    <xf numFmtId="0" fontId="18" fillId="0" borderId="19" xfId="0" applyFont="1" applyBorder="1" applyAlignment="1">
      <alignment vertical="top"/>
    </xf>
    <xf numFmtId="0" fontId="0" fillId="4" borderId="0" xfId="0" applyFill="1" applyAlignment="1">
      <alignment vertical="top"/>
    </xf>
    <xf numFmtId="0" fontId="6" fillId="4" borderId="0" xfId="0" applyFont="1" applyFill="1" applyAlignment="1">
      <alignment vertical="center"/>
    </xf>
    <xf numFmtId="0" fontId="6" fillId="4" borderId="0" xfId="0" applyFont="1" applyFill="1" applyAlignment="1">
      <alignment horizontal="center" vertical="top"/>
    </xf>
    <xf numFmtId="0" fontId="6" fillId="4" borderId="0" xfId="0" applyFont="1" applyFill="1" applyAlignment="1">
      <alignment vertical="top"/>
    </xf>
    <xf numFmtId="0" fontId="0" fillId="4" borderId="0" xfId="0" applyFill="1" applyAlignment="1">
      <alignment horizontal="left" vertical="top" wrapText="1"/>
    </xf>
    <xf numFmtId="177" fontId="0" fillId="4" borderId="0" xfId="0" applyNumberFormat="1" applyFill="1" applyAlignment="1">
      <alignment vertical="center"/>
    </xf>
    <xf numFmtId="0" fontId="28" fillId="0" borderId="0" xfId="1" applyFont="1" applyAlignment="1">
      <alignment vertical="center" wrapText="1"/>
    </xf>
    <xf numFmtId="0" fontId="28" fillId="0" borderId="27" xfId="1" applyFont="1" applyBorder="1" applyAlignment="1">
      <alignment vertical="center" wrapText="1"/>
    </xf>
    <xf numFmtId="177" fontId="3" fillId="2" borderId="1" xfId="1" applyNumberFormat="1" applyFill="1" applyBorder="1" applyAlignment="1" applyProtection="1">
      <alignment horizontal="right" vertical="center" shrinkToFit="1"/>
      <protection locked="0"/>
    </xf>
    <xf numFmtId="0" fontId="20" fillId="0" borderId="0" xfId="0" applyFont="1" applyAlignment="1">
      <alignment horizontal="left" vertical="center"/>
    </xf>
    <xf numFmtId="0" fontId="23" fillId="0" borderId="0" xfId="0" applyFont="1" applyAlignment="1">
      <alignment horizontal="left" vertical="center"/>
    </xf>
    <xf numFmtId="0" fontId="40" fillId="0" borderId="0" xfId="0" applyFont="1" applyAlignment="1">
      <alignment vertical="center"/>
    </xf>
    <xf numFmtId="0" fontId="27" fillId="0" borderId="0" xfId="0" applyFont="1" applyAlignment="1">
      <alignment vertical="center"/>
    </xf>
    <xf numFmtId="0" fontId="40" fillId="0" borderId="0" xfId="0" applyFont="1" applyAlignment="1">
      <alignment horizontal="right" vertical="center"/>
    </xf>
    <xf numFmtId="0" fontId="5" fillId="0" borderId="0" xfId="0" applyFont="1" applyAlignment="1">
      <alignment horizontal="right" vertical="center" wrapText="1"/>
    </xf>
    <xf numFmtId="0" fontId="28" fillId="0" borderId="22" xfId="0" applyFont="1" applyBorder="1" applyAlignment="1">
      <alignment vertical="center" wrapText="1"/>
    </xf>
    <xf numFmtId="0" fontId="43" fillId="0" borderId="0" xfId="0" applyFont="1" applyAlignment="1">
      <alignment horizontal="right" vertical="center"/>
    </xf>
    <xf numFmtId="0" fontId="43" fillId="0" borderId="0" xfId="0" applyFont="1" applyAlignment="1">
      <alignment horizontal="center" vertical="center"/>
    </xf>
    <xf numFmtId="0" fontId="43" fillId="0" borderId="0" xfId="0" applyFont="1" applyAlignment="1">
      <alignment horizontal="right" vertical="center" shrinkToFit="1"/>
    </xf>
    <xf numFmtId="0" fontId="44" fillId="0" borderId="0" xfId="0" applyFont="1" applyAlignment="1">
      <alignment vertical="top" wrapText="1"/>
    </xf>
    <xf numFmtId="0" fontId="15" fillId="0" borderId="1" xfId="0" applyFont="1" applyBorder="1" applyAlignment="1">
      <alignment horizontal="center" vertical="center"/>
    </xf>
    <xf numFmtId="0" fontId="45" fillId="0" borderId="1" xfId="0" applyFont="1" applyBorder="1" applyAlignment="1">
      <alignment horizontal="center" vertical="center"/>
    </xf>
    <xf numFmtId="0" fontId="43" fillId="0" borderId="1" xfId="0" applyFont="1" applyBorder="1" applyAlignment="1">
      <alignment horizontal="center" vertical="center"/>
    </xf>
    <xf numFmtId="0" fontId="38" fillId="0" borderId="1" xfId="0" applyFont="1" applyBorder="1" applyAlignment="1">
      <alignment horizontal="center" vertical="center" wrapText="1" shrinkToFit="1"/>
    </xf>
    <xf numFmtId="0" fontId="43" fillId="9" borderId="1" xfId="0" applyFont="1" applyFill="1" applyBorder="1" applyAlignment="1">
      <alignment horizontal="center" vertical="center"/>
    </xf>
    <xf numFmtId="0" fontId="39" fillId="9" borderId="1" xfId="0" applyFont="1" applyFill="1" applyBorder="1" applyAlignment="1">
      <alignment horizontal="center" vertical="center"/>
    </xf>
    <xf numFmtId="0" fontId="39" fillId="0" borderId="1" xfId="0" applyFont="1" applyBorder="1" applyAlignment="1">
      <alignment horizontal="center" vertical="center" wrapText="1" shrinkToFit="1"/>
    </xf>
    <xf numFmtId="0" fontId="0" fillId="4" borderId="38" xfId="0" applyFill="1" applyBorder="1" applyAlignment="1" applyProtection="1">
      <alignment shrinkToFit="1"/>
      <protection locked="0"/>
    </xf>
    <xf numFmtId="0" fontId="43" fillId="4" borderId="1" xfId="0" applyFont="1" applyFill="1" applyBorder="1" applyAlignment="1" applyProtection="1">
      <alignment horizontal="right" vertical="center" shrinkToFit="1"/>
      <protection locked="0"/>
    </xf>
    <xf numFmtId="0" fontId="43" fillId="4" borderId="1" xfId="0" applyFont="1" applyFill="1" applyBorder="1" applyAlignment="1">
      <alignment horizontal="center" vertical="center" shrinkToFit="1"/>
    </xf>
    <xf numFmtId="0" fontId="43" fillId="4" borderId="1" xfId="0" applyFont="1" applyFill="1" applyBorder="1" applyAlignment="1" applyProtection="1">
      <alignment horizontal="center" vertical="center" shrinkToFit="1"/>
      <protection locked="0"/>
    </xf>
    <xf numFmtId="0" fontId="43" fillId="4" borderId="1" xfId="0" applyFont="1" applyFill="1" applyBorder="1" applyAlignment="1">
      <alignment horizontal="right" vertical="center" shrinkToFit="1"/>
    </xf>
    <xf numFmtId="0" fontId="43" fillId="4" borderId="1" xfId="0" applyFont="1" applyFill="1" applyBorder="1" applyAlignment="1" applyProtection="1">
      <alignment horizontal="left" vertical="center"/>
      <protection locked="0"/>
    </xf>
    <xf numFmtId="0" fontId="47" fillId="0" borderId="38" xfId="0" applyFont="1" applyBorder="1" applyAlignment="1" applyProtection="1">
      <alignment shrinkToFit="1"/>
      <protection locked="0"/>
    </xf>
    <xf numFmtId="6" fontId="43" fillId="0" borderId="1" xfId="4" applyFont="1" applyBorder="1" applyAlignment="1" applyProtection="1">
      <alignment horizontal="right" vertical="center" shrinkToFit="1"/>
      <protection locked="0"/>
    </xf>
    <xf numFmtId="0" fontId="48" fillId="0" borderId="1" xfId="0" applyFont="1" applyBorder="1" applyAlignment="1">
      <alignment horizontal="center" vertical="center" shrinkToFit="1"/>
    </xf>
    <xf numFmtId="0" fontId="43" fillId="0" borderId="1" xfId="0" applyFont="1" applyBorder="1" applyAlignment="1" applyProtection="1">
      <alignment horizontal="center" vertical="center" shrinkToFit="1"/>
      <protection locked="0"/>
    </xf>
    <xf numFmtId="0" fontId="43" fillId="9" borderId="1" xfId="0" applyFont="1" applyFill="1" applyBorder="1" applyAlignment="1" applyProtection="1">
      <alignment horizontal="center" vertical="center" shrinkToFit="1"/>
      <protection locked="0"/>
    </xf>
    <xf numFmtId="0" fontId="15" fillId="0" borderId="1" xfId="0" applyFont="1" applyBorder="1" applyAlignment="1">
      <alignment horizontal="center" vertical="center" shrinkToFit="1"/>
    </xf>
    <xf numFmtId="6" fontId="43" fillId="7" borderId="1" xfId="4" applyFont="1" applyFill="1" applyBorder="1" applyAlignment="1">
      <alignment horizontal="right" vertical="center" shrinkToFit="1"/>
    </xf>
    <xf numFmtId="0" fontId="43" fillId="0" borderId="1" xfId="0" applyFont="1" applyBorder="1" applyAlignment="1" applyProtection="1">
      <alignment horizontal="left" vertical="center"/>
      <protection locked="0"/>
    </xf>
    <xf numFmtId="0" fontId="0" fillId="4" borderId="32" xfId="0" applyFill="1" applyBorder="1" applyAlignment="1">
      <alignment vertical="center" shrinkToFit="1"/>
    </xf>
    <xf numFmtId="0" fontId="0" fillId="8" borderId="32" xfId="0" applyFill="1" applyBorder="1" applyAlignment="1">
      <alignment vertical="center"/>
    </xf>
    <xf numFmtId="0" fontId="0" fillId="5" borderId="32" xfId="0" applyFill="1" applyBorder="1" applyAlignment="1">
      <alignment vertical="center"/>
    </xf>
    <xf numFmtId="0" fontId="44" fillId="0" borderId="23" xfId="0" applyFont="1" applyBorder="1" applyAlignment="1">
      <alignment vertical="top" wrapText="1"/>
    </xf>
    <xf numFmtId="0" fontId="0" fillId="4" borderId="35" xfId="0" applyFill="1" applyBorder="1" applyAlignment="1">
      <alignment vertical="center" shrinkToFit="1"/>
    </xf>
    <xf numFmtId="0" fontId="0" fillId="8" borderId="35" xfId="0" applyFill="1" applyBorder="1" applyAlignment="1">
      <alignment vertical="center"/>
    </xf>
    <xf numFmtId="0" fontId="0" fillId="5" borderId="35" xfId="0" applyFill="1" applyBorder="1" applyAlignment="1">
      <alignment vertical="center"/>
    </xf>
    <xf numFmtId="0" fontId="47" fillId="4" borderId="38" xfId="0" applyFont="1" applyFill="1" applyBorder="1" applyAlignment="1" applyProtection="1">
      <alignment shrinkToFit="1"/>
      <protection locked="0"/>
    </xf>
    <xf numFmtId="179" fontId="43" fillId="4" borderId="1" xfId="0" applyNumberFormat="1" applyFont="1" applyFill="1" applyBorder="1" applyAlignment="1" applyProtection="1">
      <alignment horizontal="right" vertical="center" shrinkToFit="1"/>
      <protection locked="0"/>
    </xf>
    <xf numFmtId="0" fontId="48" fillId="4" borderId="1" xfId="0" applyFont="1" applyFill="1" applyBorder="1" applyAlignment="1">
      <alignment horizontal="center" vertical="center" shrinkToFit="1"/>
    </xf>
    <xf numFmtId="0" fontId="39" fillId="0" borderId="1" xfId="0" applyFont="1" applyBorder="1" applyAlignment="1">
      <alignment horizontal="center" vertical="center" shrinkToFit="1"/>
    </xf>
    <xf numFmtId="0" fontId="49" fillId="4" borderId="32" xfId="0" applyFont="1" applyFill="1" applyBorder="1" applyAlignment="1">
      <alignment horizontal="right" vertical="center" shrinkToFit="1"/>
    </xf>
    <xf numFmtId="0" fontId="0" fillId="8" borderId="32" xfId="0" applyFill="1" applyBorder="1" applyAlignment="1">
      <alignment horizontal="center" vertical="center"/>
    </xf>
    <xf numFmtId="0" fontId="0" fillId="5" borderId="32" xfId="0" applyFill="1" applyBorder="1" applyAlignment="1">
      <alignment horizontal="center" vertical="center"/>
    </xf>
    <xf numFmtId="0" fontId="43" fillId="0" borderId="1" xfId="0" applyFont="1" applyBorder="1" applyAlignment="1">
      <alignment horizontal="center" vertical="center" shrinkToFit="1"/>
    </xf>
    <xf numFmtId="0" fontId="0" fillId="8" borderId="8" xfId="0" applyFill="1" applyBorder="1" applyAlignment="1">
      <alignment vertical="center"/>
    </xf>
    <xf numFmtId="0" fontId="0" fillId="4" borderId="38" xfId="0" applyFill="1" applyBorder="1" applyAlignment="1">
      <alignment shrinkToFit="1"/>
    </xf>
    <xf numFmtId="0" fontId="44" fillId="0" borderId="30" xfId="0" applyFont="1" applyBorder="1" applyAlignment="1">
      <alignment vertical="top" wrapText="1"/>
    </xf>
    <xf numFmtId="0" fontId="1" fillId="0" borderId="1" xfId="1" applyFont="1" applyBorder="1" applyAlignment="1" applyProtection="1">
      <alignment horizontal="left" vertical="center" shrinkToFit="1"/>
      <protection locked="0"/>
    </xf>
    <xf numFmtId="178" fontId="0" fillId="7" borderId="1" xfId="0" applyNumberFormat="1" applyFill="1" applyBorder="1" applyAlignment="1">
      <alignment vertical="center"/>
    </xf>
    <xf numFmtId="0" fontId="0" fillId="0" borderId="1" xfId="0" applyBorder="1" applyAlignment="1">
      <alignment vertical="center" shrinkToFit="1"/>
    </xf>
    <xf numFmtId="178" fontId="5" fillId="7" borderId="1" xfId="3" applyNumberFormat="1" applyFont="1" applyFill="1" applyBorder="1" applyAlignment="1">
      <alignment vertical="center"/>
    </xf>
    <xf numFmtId="0" fontId="28" fillId="0" borderId="0" xfId="0" applyFont="1" applyAlignment="1">
      <alignment horizontal="center" vertical="center" wrapText="1"/>
    </xf>
    <xf numFmtId="0" fontId="0" fillId="0" borderId="32" xfId="0" applyBorder="1"/>
    <xf numFmtId="0" fontId="44" fillId="0" borderId="1" xfId="0" applyFont="1" applyBorder="1" applyAlignment="1">
      <alignment horizontal="center" vertical="top" wrapText="1"/>
    </xf>
    <xf numFmtId="178" fontId="44" fillId="7" borderId="1" xfId="0" applyNumberFormat="1" applyFont="1" applyFill="1" applyBorder="1" applyAlignment="1">
      <alignment vertical="top" wrapText="1"/>
    </xf>
    <xf numFmtId="0" fontId="50" fillId="0" borderId="37" xfId="0" applyFont="1" applyBorder="1" applyAlignment="1">
      <alignment horizontal="center" vertical="center" wrapText="1"/>
    </xf>
    <xf numFmtId="6" fontId="51" fillId="0" borderId="1" xfId="4" applyFont="1" applyBorder="1" applyAlignment="1" applyProtection="1">
      <alignment horizontal="right" vertical="center" shrinkToFit="1"/>
      <protection locked="0"/>
    </xf>
    <xf numFmtId="178" fontId="44" fillId="7" borderId="35" xfId="0" applyNumberFormat="1" applyFont="1" applyFill="1" applyBorder="1" applyAlignment="1">
      <alignment vertical="top" wrapText="1"/>
    </xf>
    <xf numFmtId="0" fontId="54" fillId="0" borderId="0" xfId="0" applyFont="1" applyAlignment="1">
      <alignment vertical="center" wrapText="1"/>
    </xf>
    <xf numFmtId="0" fontId="47" fillId="4" borderId="41" xfId="0" applyFont="1" applyFill="1" applyBorder="1" applyAlignment="1" applyProtection="1">
      <alignment shrinkToFit="1"/>
      <protection locked="0"/>
    </xf>
    <xf numFmtId="0" fontId="43" fillId="4" borderId="40" xfId="0" applyFont="1" applyFill="1" applyBorder="1" applyAlignment="1" applyProtection="1">
      <alignment horizontal="center" vertical="center" shrinkToFit="1"/>
      <protection locked="0"/>
    </xf>
    <xf numFmtId="0" fontId="43" fillId="4" borderId="40" xfId="0" applyFont="1" applyFill="1" applyBorder="1" applyAlignment="1" applyProtection="1">
      <alignment horizontal="left" vertical="center"/>
      <protection locked="0"/>
    </xf>
    <xf numFmtId="0" fontId="0" fillId="0" borderId="42" xfId="0" applyBorder="1"/>
    <xf numFmtId="0" fontId="20" fillId="0" borderId="42" xfId="0" applyFont="1" applyBorder="1"/>
    <xf numFmtId="0" fontId="20" fillId="0" borderId="42" xfId="0" applyFont="1" applyBorder="1" applyAlignment="1">
      <alignment horizontal="center"/>
    </xf>
    <xf numFmtId="0" fontId="43" fillId="0" borderId="42" xfId="0" applyFont="1" applyBorder="1" applyAlignment="1">
      <alignment horizontal="right" vertical="center"/>
    </xf>
    <xf numFmtId="0" fontId="43" fillId="0" borderId="42" xfId="0" applyFont="1" applyBorder="1" applyAlignment="1">
      <alignment horizontal="center" vertical="center"/>
    </xf>
    <xf numFmtId="0" fontId="43" fillId="0" borderId="42" xfId="0" applyFont="1" applyBorder="1" applyAlignment="1">
      <alignment horizontal="right" vertical="center" shrinkToFit="1"/>
    </xf>
    <xf numFmtId="0" fontId="44" fillId="0" borderId="42" xfId="0" applyFont="1" applyBorder="1" applyAlignment="1">
      <alignment vertical="top" wrapText="1"/>
    </xf>
    <xf numFmtId="0" fontId="0" fillId="0" borderId="39" xfId="0" applyBorder="1"/>
    <xf numFmtId="0" fontId="0" fillId="0" borderId="35" xfId="0" applyBorder="1" applyAlignment="1">
      <alignment vertical="center" shrinkToFit="1"/>
    </xf>
    <xf numFmtId="178" fontId="0" fillId="7" borderId="35" xfId="0" applyNumberFormat="1" applyFill="1" applyBorder="1" applyAlignment="1">
      <alignment vertical="center"/>
    </xf>
    <xf numFmtId="0" fontId="47" fillId="4" borderId="7" xfId="0" applyFont="1" applyFill="1" applyBorder="1" applyAlignment="1" applyProtection="1">
      <alignment shrinkToFit="1"/>
      <protection locked="0"/>
    </xf>
    <xf numFmtId="0" fontId="43" fillId="4" borderId="35" xfId="0" applyFont="1" applyFill="1" applyBorder="1" applyAlignment="1" applyProtection="1">
      <alignment horizontal="right" vertical="center" shrinkToFit="1"/>
      <protection locked="0"/>
    </xf>
    <xf numFmtId="0" fontId="43" fillId="4" borderId="35" xfId="0" applyFont="1" applyFill="1" applyBorder="1" applyAlignment="1">
      <alignment horizontal="center" vertical="center" shrinkToFit="1"/>
    </xf>
    <xf numFmtId="0" fontId="43" fillId="4" borderId="35" xfId="0" applyFont="1" applyFill="1" applyBorder="1" applyAlignment="1" applyProtection="1">
      <alignment horizontal="center" vertical="center" shrinkToFit="1"/>
      <protection locked="0"/>
    </xf>
    <xf numFmtId="0" fontId="43" fillId="4" borderId="35" xfId="0" applyFont="1" applyFill="1" applyBorder="1" applyAlignment="1">
      <alignment horizontal="right" vertical="center" shrinkToFit="1"/>
    </xf>
    <xf numFmtId="0" fontId="43" fillId="4" borderId="35" xfId="0" applyFont="1" applyFill="1" applyBorder="1" applyAlignment="1" applyProtection="1">
      <alignment horizontal="left" vertical="center"/>
      <protection locked="0"/>
    </xf>
    <xf numFmtId="0" fontId="0" fillId="4" borderId="43" xfId="0" applyFill="1" applyBorder="1" applyAlignment="1">
      <alignment vertical="center" shrinkToFit="1"/>
    </xf>
    <xf numFmtId="0" fontId="0" fillId="8" borderId="44" xfId="0" applyFill="1" applyBorder="1" applyAlignment="1">
      <alignment vertical="center"/>
    </xf>
    <xf numFmtId="0" fontId="0" fillId="5" borderId="44" xfId="0" applyFill="1" applyBorder="1" applyAlignment="1">
      <alignment vertical="center"/>
    </xf>
    <xf numFmtId="179" fontId="43" fillId="4" borderId="40" xfId="0" applyNumberFormat="1" applyFont="1" applyFill="1" applyBorder="1" applyAlignment="1" applyProtection="1">
      <alignment horizontal="right" vertical="center" shrinkToFit="1"/>
      <protection locked="0"/>
    </xf>
    <xf numFmtId="0" fontId="48" fillId="4" borderId="40" xfId="0" applyFont="1" applyFill="1" applyBorder="1" applyAlignment="1">
      <alignment horizontal="center" vertical="center" shrinkToFit="1"/>
    </xf>
    <xf numFmtId="6" fontId="43" fillId="7" borderId="40" xfId="4" applyFont="1" applyFill="1" applyBorder="1" applyAlignment="1">
      <alignment horizontal="right" vertical="center" shrinkToFit="1"/>
    </xf>
    <xf numFmtId="0" fontId="0" fillId="4" borderId="44" xfId="0" applyFill="1" applyBorder="1" applyAlignment="1">
      <alignment vertical="center" shrinkToFit="1"/>
    </xf>
    <xf numFmtId="0" fontId="43" fillId="4" borderId="45" xfId="0" applyFont="1" applyFill="1" applyBorder="1" applyAlignment="1" applyProtection="1">
      <alignment horizontal="left" vertical="center"/>
      <protection locked="0"/>
    </xf>
    <xf numFmtId="0" fontId="43" fillId="0" borderId="45" xfId="0" applyFont="1" applyBorder="1" applyAlignment="1" applyProtection="1">
      <alignment horizontal="left" vertical="center"/>
      <protection locked="0"/>
    </xf>
    <xf numFmtId="0" fontId="43" fillId="4" borderId="46" xfId="0" applyFont="1" applyFill="1" applyBorder="1" applyAlignment="1" applyProtection="1">
      <alignment horizontal="left" vertical="center"/>
      <protection locked="0"/>
    </xf>
    <xf numFmtId="0" fontId="20" fillId="0" borderId="0" xfId="0" applyFont="1" applyAlignment="1">
      <alignment horizontal="center" vertical="center" wrapText="1"/>
    </xf>
    <xf numFmtId="0" fontId="20" fillId="0" borderId="37" xfId="0" applyFont="1" applyBorder="1" applyAlignment="1">
      <alignment horizontal="center" vertical="center" wrapText="1"/>
    </xf>
    <xf numFmtId="0" fontId="20" fillId="0" borderId="0" xfId="0" applyFont="1" applyAlignment="1">
      <alignment horizontal="left" vertical="center" wrapText="1"/>
    </xf>
    <xf numFmtId="0" fontId="0" fillId="0" borderId="51" xfId="0" applyBorder="1"/>
    <xf numFmtId="0" fontId="0" fillId="4" borderId="53" xfId="0" applyFill="1" applyBorder="1" applyAlignment="1">
      <alignment vertical="center" shrinkToFit="1"/>
    </xf>
    <xf numFmtId="0" fontId="49" fillId="4" borderId="53" xfId="0" applyFont="1" applyFill="1" applyBorder="1" applyAlignment="1">
      <alignment horizontal="right" vertical="center" shrinkToFit="1"/>
    </xf>
    <xf numFmtId="0" fontId="0" fillId="4" borderId="49" xfId="0" applyFill="1" applyBorder="1" applyAlignment="1">
      <alignment vertical="center" shrinkToFit="1"/>
    </xf>
    <xf numFmtId="0" fontId="0" fillId="0" borderId="49" xfId="0" applyBorder="1" applyAlignment="1">
      <alignment vertical="center" shrinkToFit="1"/>
    </xf>
    <xf numFmtId="0" fontId="43" fillId="4" borderId="47" xfId="0" applyFont="1" applyFill="1" applyBorder="1" applyAlignment="1" applyProtection="1">
      <alignment horizontal="left" vertical="center"/>
      <protection locked="0"/>
    </xf>
    <xf numFmtId="0" fontId="43" fillId="0" borderId="40" xfId="0" applyFont="1" applyBorder="1" applyAlignment="1">
      <alignment horizontal="center" vertical="center" shrinkToFit="1"/>
    </xf>
    <xf numFmtId="0" fontId="44" fillId="0" borderId="51" xfId="0" applyFont="1" applyBorder="1" applyAlignment="1">
      <alignment vertical="top" wrapText="1"/>
    </xf>
    <xf numFmtId="0" fontId="0" fillId="0" borderId="55" xfId="0" applyBorder="1" applyAlignment="1">
      <alignment vertical="center" shrinkToFit="1"/>
    </xf>
    <xf numFmtId="0" fontId="0" fillId="0" borderId="37" xfId="0" applyBorder="1"/>
    <xf numFmtId="0" fontId="44" fillId="0" borderId="37" xfId="0" applyFont="1" applyBorder="1" applyAlignment="1">
      <alignment vertical="top" wrapText="1"/>
    </xf>
    <xf numFmtId="0" fontId="38" fillId="0" borderId="38" xfId="0" applyFont="1" applyBorder="1" applyAlignment="1" applyProtection="1">
      <alignment shrinkToFit="1"/>
      <protection locked="0"/>
    </xf>
    <xf numFmtId="0" fontId="39" fillId="0" borderId="1" xfId="0" applyFont="1" applyBorder="1" applyAlignment="1" applyProtection="1">
      <alignment horizontal="center" vertical="center" shrinkToFit="1"/>
      <protection locked="0"/>
    </xf>
    <xf numFmtId="0" fontId="5" fillId="0" borderId="35" xfId="0" applyFont="1" applyBorder="1" applyAlignment="1">
      <alignment vertical="center" shrinkToFit="1"/>
    </xf>
    <xf numFmtId="6" fontId="39" fillId="0" borderId="1" xfId="4" applyFont="1" applyBorder="1" applyAlignment="1" applyProtection="1">
      <alignment horizontal="right" vertical="center" shrinkToFit="1"/>
      <protection locked="0"/>
    </xf>
    <xf numFmtId="0" fontId="15" fillId="4" borderId="0" xfId="0" applyFont="1" applyFill="1" applyAlignment="1">
      <alignment vertical="center"/>
    </xf>
    <xf numFmtId="0" fontId="5" fillId="0" borderId="19" xfId="0" applyFont="1" applyBorder="1" applyAlignment="1">
      <alignment vertical="center"/>
    </xf>
    <xf numFmtId="0" fontId="0" fillId="0" borderId="0" xfId="0" applyAlignment="1">
      <alignment horizontal="center"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21" fillId="0" borderId="0" xfId="0" applyFont="1" applyAlignment="1">
      <alignment horizontal="left" vertical="center"/>
    </xf>
    <xf numFmtId="0" fontId="21" fillId="0" borderId="22" xfId="0" applyFont="1" applyBorder="1" applyAlignment="1">
      <alignment horizontal="left" vertical="center"/>
    </xf>
    <xf numFmtId="0" fontId="20" fillId="0" borderId="0" xfId="0" applyFont="1" applyAlignment="1">
      <alignment horizontal="left" vertical="center"/>
    </xf>
    <xf numFmtId="0" fontId="0" fillId="4" borderId="0" xfId="0" applyFill="1" applyAlignment="1">
      <alignment horizontal="left" vertical="center"/>
    </xf>
    <xf numFmtId="0" fontId="0" fillId="4" borderId="0" xfId="0" applyFill="1" applyAlignment="1">
      <alignment horizontal="center" vertical="center"/>
    </xf>
    <xf numFmtId="176" fontId="5" fillId="6" borderId="0" xfId="0" applyNumberFormat="1" applyFont="1" applyFill="1" applyAlignment="1">
      <alignment horizontal="right" vertical="center"/>
    </xf>
    <xf numFmtId="0" fontId="6" fillId="4" borderId="0" xfId="0" applyFont="1" applyFill="1" applyAlignment="1">
      <alignment horizontal="center" vertical="center"/>
    </xf>
    <xf numFmtId="0" fontId="0" fillId="4" borderId="0" xfId="0" applyFill="1" applyAlignment="1">
      <alignment horizontal="left" vertical="center" wrapText="1"/>
    </xf>
    <xf numFmtId="177" fontId="0" fillId="4" borderId="0" xfId="0" applyNumberFormat="1" applyFill="1" applyAlignment="1">
      <alignment horizontal="right" vertical="center"/>
    </xf>
    <xf numFmtId="0" fontId="0" fillId="0" borderId="0" xfId="0" applyAlignment="1">
      <alignment horizontal="right" vertical="center" wrapText="1"/>
    </xf>
    <xf numFmtId="176" fontId="0" fillId="0" borderId="0" xfId="0" applyNumberFormat="1" applyAlignment="1">
      <alignment horizontal="center" vertical="center"/>
    </xf>
    <xf numFmtId="177" fontId="0" fillId="3" borderId="0" xfId="0" applyNumberFormat="1" applyFill="1" applyAlignment="1">
      <alignment horizontal="left" vertical="center"/>
    </xf>
    <xf numFmtId="176" fontId="0" fillId="4" borderId="0" xfId="0" applyNumberFormat="1" applyFill="1" applyAlignment="1">
      <alignment horizontal="right" vertical="top"/>
    </xf>
    <xf numFmtId="0" fontId="21" fillId="0" borderId="0" xfId="0" applyFont="1" applyAlignment="1">
      <alignment horizontal="left" vertical="top"/>
    </xf>
    <xf numFmtId="0" fontId="21" fillId="0" borderId="22" xfId="0" applyFont="1" applyBorder="1" applyAlignment="1">
      <alignment horizontal="left" vertical="top"/>
    </xf>
    <xf numFmtId="0" fontId="3" fillId="0" borderId="1" xfId="1" applyBorder="1" applyAlignment="1" applyProtection="1">
      <alignment horizontal="left" vertical="center" shrinkToFit="1"/>
      <protection locked="0"/>
    </xf>
    <xf numFmtId="0" fontId="28" fillId="0" borderId="3" xfId="1" applyFont="1" applyBorder="1" applyAlignment="1">
      <alignment horizontal="left" vertical="center" wrapText="1"/>
    </xf>
    <xf numFmtId="0" fontId="28" fillId="0" borderId="36" xfId="1" applyFont="1" applyBorder="1" applyAlignment="1">
      <alignment horizontal="left" vertical="center" wrapText="1"/>
    </xf>
    <xf numFmtId="0" fontId="28" fillId="0" borderId="4" xfId="1" applyFont="1" applyBorder="1" applyAlignment="1">
      <alignment horizontal="left" vertical="center" wrapText="1"/>
    </xf>
    <xf numFmtId="0" fontId="28" fillId="0" borderId="7" xfId="1" applyFont="1" applyBorder="1" applyAlignment="1">
      <alignment horizontal="left" vertical="center" wrapText="1"/>
    </xf>
    <xf numFmtId="0" fontId="28" fillId="0" borderId="37" xfId="1" applyFont="1" applyBorder="1" applyAlignment="1">
      <alignment horizontal="left" vertical="center" wrapText="1"/>
    </xf>
    <xf numFmtId="0" fontId="28" fillId="0" borderId="8" xfId="1" applyFont="1" applyBorder="1" applyAlignment="1">
      <alignment horizontal="left" vertical="center" wrapText="1"/>
    </xf>
    <xf numFmtId="0" fontId="3" fillId="4" borderId="1" xfId="1" applyFill="1" applyBorder="1" applyAlignment="1">
      <alignment horizontal="center" vertical="center"/>
    </xf>
    <xf numFmtId="0" fontId="28" fillId="0" borderId="30" xfId="1" applyFont="1" applyBorder="1" applyAlignment="1">
      <alignment horizontal="left" vertical="center" wrapText="1"/>
    </xf>
    <xf numFmtId="0" fontId="28" fillId="0" borderId="0" xfId="1" applyFont="1" applyAlignment="1">
      <alignment horizontal="left" vertical="center" wrapText="1"/>
    </xf>
    <xf numFmtId="0" fontId="28" fillId="0" borderId="27" xfId="1" applyFont="1" applyBorder="1" applyAlignment="1">
      <alignment horizontal="left" vertical="center" wrapText="1"/>
    </xf>
    <xf numFmtId="0" fontId="28" fillId="0" borderId="33" xfId="1" applyFont="1" applyBorder="1" applyAlignment="1">
      <alignment horizontal="left" vertical="center" wrapText="1"/>
    </xf>
    <xf numFmtId="0" fontId="28" fillId="0" borderId="22" xfId="1" applyFont="1" applyBorder="1" applyAlignment="1">
      <alignment horizontal="left" vertical="center" wrapText="1"/>
    </xf>
    <xf numFmtId="0" fontId="28" fillId="0" borderId="34" xfId="1" applyFont="1" applyBorder="1" applyAlignment="1">
      <alignment horizontal="left" vertical="center" wrapText="1"/>
    </xf>
    <xf numFmtId="0" fontId="3" fillId="0" borderId="1" xfId="1" applyBorder="1" applyAlignment="1">
      <alignment horizontal="center" vertical="center"/>
    </xf>
    <xf numFmtId="0" fontId="3" fillId="5" borderId="1" xfId="1" applyFill="1" applyBorder="1" applyAlignment="1">
      <alignment horizontal="center" vertical="center"/>
    </xf>
    <xf numFmtId="0" fontId="44" fillId="0" borderId="19" xfId="0" applyFont="1" applyBorder="1" applyAlignment="1">
      <alignment horizontal="left" vertical="top" wrapText="1"/>
    </xf>
    <xf numFmtId="0" fontId="44" fillId="0" borderId="20" xfId="0" applyFont="1" applyBorder="1" applyAlignment="1">
      <alignment horizontal="left" vertical="top" wrapText="1"/>
    </xf>
    <xf numFmtId="0" fontId="20" fillId="0" borderId="0" xfId="0" applyFont="1" applyAlignment="1">
      <alignment horizontal="center" vertical="center" wrapText="1"/>
    </xf>
    <xf numFmtId="0" fontId="28" fillId="0" borderId="31" xfId="0" applyFont="1" applyBorder="1" applyAlignment="1">
      <alignment horizontal="center" vertical="center"/>
    </xf>
    <xf numFmtId="0" fontId="28" fillId="0" borderId="35" xfId="0" applyFont="1" applyBorder="1" applyAlignment="1">
      <alignment horizontal="center" vertical="center"/>
    </xf>
    <xf numFmtId="0" fontId="5" fillId="8" borderId="1"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15" fillId="0" borderId="1" xfId="0" applyFont="1" applyBorder="1" applyAlignment="1">
      <alignment horizontal="center" vertical="center"/>
    </xf>
    <xf numFmtId="0" fontId="28" fillId="0" borderId="1" xfId="0" applyFont="1" applyBorder="1" applyAlignment="1">
      <alignment horizontal="center" vertical="center"/>
    </xf>
    <xf numFmtId="0" fontId="11" fillId="0" borderId="0" xfId="0" applyFont="1" applyAlignment="1">
      <alignment horizontal="center" vertical="center"/>
    </xf>
    <xf numFmtId="0" fontId="40" fillId="0" borderId="0" xfId="0" applyFont="1" applyAlignment="1">
      <alignment horizontal="center" vertical="center"/>
    </xf>
    <xf numFmtId="0" fontId="28" fillId="0" borderId="23" xfId="0" applyFont="1" applyBorder="1" applyAlignment="1">
      <alignment horizontal="left" vertical="top" wrapText="1"/>
    </xf>
    <xf numFmtId="0" fontId="28" fillId="0" borderId="0" xfId="0" applyFont="1" applyAlignment="1">
      <alignment horizontal="left" vertical="top" wrapText="1"/>
    </xf>
    <xf numFmtId="0" fontId="5" fillId="8" borderId="50" xfId="0" applyFont="1" applyFill="1" applyBorder="1" applyAlignment="1">
      <alignment horizontal="center" vertical="center" wrapText="1"/>
    </xf>
    <xf numFmtId="0" fontId="28" fillId="5" borderId="50" xfId="0" applyFont="1" applyFill="1" applyBorder="1" applyAlignment="1">
      <alignment horizontal="center" vertical="center" wrapText="1"/>
    </xf>
    <xf numFmtId="0" fontId="15" fillId="0" borderId="50" xfId="0" applyFont="1" applyBorder="1" applyAlignment="1">
      <alignment horizontal="center" vertical="center"/>
    </xf>
    <xf numFmtId="0" fontId="28" fillId="0" borderId="50" xfId="0" applyFont="1" applyBorder="1" applyAlignment="1">
      <alignment horizontal="center" vertical="center"/>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44" fillId="8" borderId="31" xfId="0" applyFont="1" applyFill="1" applyBorder="1" applyAlignment="1">
      <alignment horizontal="left" vertical="center" wrapText="1"/>
    </xf>
    <xf numFmtId="0" fontId="44" fillId="8" borderId="35" xfId="0" applyFont="1" applyFill="1" applyBorder="1" applyAlignment="1">
      <alignment horizontal="left" vertical="center" wrapText="1"/>
    </xf>
    <xf numFmtId="0" fontId="44" fillId="5" borderId="31" xfId="0" applyFont="1" applyFill="1" applyBorder="1" applyAlignment="1">
      <alignment horizontal="left" vertical="center" wrapText="1"/>
    </xf>
    <xf numFmtId="0" fontId="44" fillId="5" borderId="35" xfId="0" applyFont="1" applyFill="1" applyBorder="1" applyAlignment="1">
      <alignment horizontal="left" vertical="center" wrapText="1"/>
    </xf>
    <xf numFmtId="0" fontId="28" fillId="0" borderId="54" xfId="0" applyFont="1" applyBorder="1" applyAlignment="1">
      <alignment horizontal="center" vertical="center"/>
    </xf>
    <xf numFmtId="0" fontId="28" fillId="0" borderId="52" xfId="0" applyFont="1" applyBorder="1" applyAlignment="1">
      <alignment horizontal="center" vertical="center"/>
    </xf>
    <xf numFmtId="0" fontId="28" fillId="0" borderId="45" xfId="0" applyFont="1" applyBorder="1" applyAlignment="1">
      <alignment horizontal="center" vertical="center"/>
    </xf>
    <xf numFmtId="0" fontId="55" fillId="0" borderId="0" xfId="0" applyFont="1" applyAlignment="1">
      <alignment horizontal="right" vertical="center" wrapText="1"/>
    </xf>
    <xf numFmtId="0" fontId="5" fillId="0" borderId="0" xfId="1" applyFont="1" applyAlignment="1">
      <alignment horizontal="left" vertical="top" wrapText="1"/>
    </xf>
    <xf numFmtId="0" fontId="5" fillId="0" borderId="21" xfId="1" applyFont="1" applyBorder="1" applyAlignment="1">
      <alignment horizontal="left" vertical="top" wrapText="1"/>
    </xf>
    <xf numFmtId="0" fontId="3" fillId="0" borderId="0" xfId="1" applyAlignment="1">
      <alignment horizontal="center" vertical="center"/>
    </xf>
    <xf numFmtId="0" fontId="6" fillId="0" borderId="0" xfId="1" applyFont="1" applyAlignment="1">
      <alignment horizontal="center" vertical="center"/>
    </xf>
    <xf numFmtId="0" fontId="3" fillId="0" borderId="28" xfId="1" applyBorder="1" applyAlignment="1">
      <alignment horizontal="left" vertical="center" wrapText="1"/>
    </xf>
    <xf numFmtId="0" fontId="3" fillId="0" borderId="23" xfId="1" applyBorder="1" applyAlignment="1">
      <alignment horizontal="left" vertical="center" wrapText="1"/>
    </xf>
    <xf numFmtId="0" fontId="3" fillId="0" borderId="29" xfId="1" applyBorder="1" applyAlignment="1">
      <alignment horizontal="left" vertical="center" wrapText="1"/>
    </xf>
    <xf numFmtId="0" fontId="3" fillId="0" borderId="30" xfId="1" applyBorder="1" applyAlignment="1">
      <alignment horizontal="left" vertical="center" wrapText="1"/>
    </xf>
    <xf numFmtId="0" fontId="3" fillId="0" borderId="0" xfId="1" applyAlignment="1">
      <alignment horizontal="left" vertical="center" wrapText="1"/>
    </xf>
    <xf numFmtId="0" fontId="3" fillId="0" borderId="27" xfId="1" applyBorder="1" applyAlignment="1">
      <alignment horizontal="left" vertical="center" wrapText="1"/>
    </xf>
    <xf numFmtId="0" fontId="3" fillId="0" borderId="30" xfId="1" applyBorder="1" applyAlignment="1">
      <alignment horizontal="left" vertical="top" wrapText="1"/>
    </xf>
    <xf numFmtId="0" fontId="3" fillId="0" borderId="0" xfId="1" applyAlignment="1">
      <alignment horizontal="left" vertical="top" wrapText="1"/>
    </xf>
    <xf numFmtId="0" fontId="3" fillId="0" borderId="27" xfId="1" applyBorder="1" applyAlignment="1">
      <alignment horizontal="left" vertical="top" wrapText="1"/>
    </xf>
    <xf numFmtId="0" fontId="3" fillId="0" borderId="33" xfId="1" applyBorder="1" applyAlignment="1">
      <alignment horizontal="left" vertical="top" wrapText="1"/>
    </xf>
    <xf numFmtId="0" fontId="3" fillId="0" borderId="22" xfId="1" applyBorder="1" applyAlignment="1">
      <alignment horizontal="left" vertical="top" wrapText="1"/>
    </xf>
    <xf numFmtId="0" fontId="3" fillId="0" borderId="34" xfId="1" applyBorder="1" applyAlignment="1">
      <alignment horizontal="left" vertical="top" wrapText="1"/>
    </xf>
  </cellXfs>
  <cellStyles count="7">
    <cellStyle name="桁区切り" xfId="3" builtinId="6"/>
    <cellStyle name="桁区切り 2" xfId="2" xr:uid="{991A8CC9-1BC0-4630-9989-AE1D0AD27AAA}"/>
    <cellStyle name="通貨" xfId="4" builtinId="7"/>
    <cellStyle name="標準" xfId="0" builtinId="0"/>
    <cellStyle name="標準 2" xfId="1" xr:uid="{53FF993E-C986-45C0-8210-369758C15F48}"/>
    <cellStyle name="標準 2 2" xfId="6" xr:uid="{9D5072B6-1A98-4AFB-A827-7A72CDC379F4}"/>
    <cellStyle name="標準 3" xfId="5" xr:uid="{0A227F60-1561-4292-9F6E-8313D9121CE4}"/>
  </cellStyles>
  <dxfs count="312">
    <dxf>
      <fill>
        <patternFill>
          <bgColor theme="9" tint="0.79998168889431442"/>
        </patternFill>
      </fill>
    </dxf>
    <dxf>
      <fill>
        <patternFill>
          <bgColor rgb="FFFFCCFF"/>
        </patternFill>
      </fill>
    </dxf>
    <dxf>
      <fill>
        <patternFill>
          <bgColor theme="7"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ill>
        <patternFill>
          <bgColor theme="7" tint="0.79998168889431442"/>
        </patternFill>
      </fill>
    </dxf>
    <dxf>
      <fill>
        <patternFill>
          <bgColor rgb="FFFFCCFF"/>
        </patternFill>
      </fill>
    </dxf>
    <dxf>
      <fill>
        <patternFill>
          <bgColor theme="9"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rgb="FFFFCCFF"/>
        </patternFill>
      </fill>
    </dxf>
    <dxf>
      <fill>
        <patternFill>
          <bgColor theme="7" tint="0.79998168889431442"/>
        </patternFill>
      </fill>
    </dxf>
    <dxf>
      <fill>
        <patternFill>
          <bgColor theme="9"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9" tint="0.79998168889431442"/>
        </patternFill>
      </fill>
    </dxf>
    <dxf>
      <fill>
        <patternFill>
          <bgColor rgb="FFFFCCFF"/>
        </patternFill>
      </fill>
    </dxf>
    <dxf>
      <fill>
        <patternFill>
          <bgColor theme="7"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ill>
        <patternFill>
          <bgColor rgb="FFFFCCFF"/>
        </patternFill>
      </fill>
    </dxf>
    <dxf>
      <fill>
        <patternFill>
          <bgColor theme="9" tint="0.79998168889431442"/>
        </patternFill>
      </fill>
    </dxf>
    <dxf>
      <fill>
        <patternFill>
          <bgColor theme="7" tint="0.79998168889431442"/>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s>
  <tableStyles count="0" defaultTableStyle="TableStyleMedium2" defaultPivotStyle="PivotStyleLight16"/>
  <colors>
    <mruColors>
      <color rgb="FFFFCCFF"/>
      <color rgb="FFBAE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xdr:col>
      <xdr:colOff>440308</xdr:colOff>
      <xdr:row>20</xdr:row>
      <xdr:rowOff>181794</xdr:rowOff>
    </xdr:from>
    <xdr:to>
      <xdr:col>2</xdr:col>
      <xdr:colOff>1397451</xdr:colOff>
      <xdr:row>26</xdr:row>
      <xdr:rowOff>43375</xdr:rowOff>
    </xdr:to>
    <xdr:grpSp>
      <xdr:nvGrpSpPr>
        <xdr:cNvPr id="3" name="グループ化 2">
          <a:extLst>
            <a:ext uri="{FF2B5EF4-FFF2-40B4-BE49-F238E27FC236}">
              <a16:creationId xmlns:a16="http://schemas.microsoft.com/office/drawing/2014/main" id="{25F7C5B0-1827-4B27-9744-9DD07506A0CE}"/>
            </a:ext>
          </a:extLst>
        </xdr:cNvPr>
        <xdr:cNvGrpSpPr/>
      </xdr:nvGrpSpPr>
      <xdr:grpSpPr>
        <a:xfrm>
          <a:off x="712723" y="5551989"/>
          <a:ext cx="2538293" cy="1236991"/>
          <a:chOff x="11867586" y="6253707"/>
          <a:chExt cx="2533514" cy="1295397"/>
        </a:xfrm>
      </xdr:grpSpPr>
      <xdr:grpSp>
        <xdr:nvGrpSpPr>
          <xdr:cNvPr id="4" name="グループ化 3">
            <a:extLst>
              <a:ext uri="{FF2B5EF4-FFF2-40B4-BE49-F238E27FC236}">
                <a16:creationId xmlns:a16="http://schemas.microsoft.com/office/drawing/2014/main" id="{102DA93C-C552-808D-FC3C-863A8D02D3B5}"/>
              </a:ext>
            </a:extLst>
          </xdr:cNvPr>
          <xdr:cNvGrpSpPr/>
        </xdr:nvGrpSpPr>
        <xdr:grpSpPr>
          <a:xfrm>
            <a:off x="11867586" y="6253707"/>
            <a:ext cx="2533514" cy="1295397"/>
            <a:chOff x="786986" y="6786064"/>
            <a:chExt cx="2530417" cy="1303963"/>
          </a:xfrm>
        </xdr:grpSpPr>
        <xdr:pic>
          <xdr:nvPicPr>
            <xdr:cNvPr id="6" name="図 5">
              <a:extLst>
                <a:ext uri="{FF2B5EF4-FFF2-40B4-BE49-F238E27FC236}">
                  <a16:creationId xmlns:a16="http://schemas.microsoft.com/office/drawing/2014/main" id="{42F2C4AA-A916-287C-F989-7D1B1509E93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359" b="17054"/>
            <a:stretch/>
          </xdr:blipFill>
          <xdr:spPr>
            <a:xfrm>
              <a:off x="786986" y="6786064"/>
              <a:ext cx="2530417" cy="1303963"/>
            </a:xfrm>
            <a:prstGeom prst="rect">
              <a:avLst/>
            </a:prstGeom>
          </xdr:spPr>
        </xdr:pic>
        <xdr:sp macro="" textlink="">
          <xdr:nvSpPr>
            <xdr:cNvPr id="7" name="正方形/長方形 6">
              <a:extLst>
                <a:ext uri="{FF2B5EF4-FFF2-40B4-BE49-F238E27FC236}">
                  <a16:creationId xmlns:a16="http://schemas.microsoft.com/office/drawing/2014/main" id="{07B50649-DA3D-7D0F-E71B-BCEEB22F3210}"/>
                </a:ext>
              </a:extLst>
            </xdr:cNvPr>
            <xdr:cNvSpPr/>
          </xdr:nvSpPr>
          <xdr:spPr>
            <a:xfrm>
              <a:off x="1917957" y="7520118"/>
              <a:ext cx="1213644" cy="179680"/>
            </a:xfrm>
            <a:prstGeom prst="rect">
              <a:avLst/>
            </a:prstGeom>
            <a:noFill/>
            <a:ln w="95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5" name="テキスト ボックス 4">
            <a:extLst>
              <a:ext uri="{FF2B5EF4-FFF2-40B4-BE49-F238E27FC236}">
                <a16:creationId xmlns:a16="http://schemas.microsoft.com/office/drawing/2014/main" id="{1B6BB2D6-05F7-94BF-63E9-12BB807DD512}"/>
              </a:ext>
            </a:extLst>
          </xdr:cNvPr>
          <xdr:cNvSpPr txBox="1"/>
        </xdr:nvSpPr>
        <xdr:spPr>
          <a:xfrm>
            <a:off x="12962792" y="6943430"/>
            <a:ext cx="719862" cy="283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数式バー</a:t>
            </a:r>
          </a:p>
        </xdr:txBody>
      </xdr:sp>
    </xdr:grpSp>
    <xdr:clientData/>
  </xdr:twoCellAnchor>
  <xdr:twoCellAnchor>
    <xdr:from>
      <xdr:col>2</xdr:col>
      <xdr:colOff>1766686</xdr:colOff>
      <xdr:row>20</xdr:row>
      <xdr:rowOff>150786</xdr:rowOff>
    </xdr:from>
    <xdr:to>
      <xdr:col>2</xdr:col>
      <xdr:colOff>4246333</xdr:colOff>
      <xdr:row>26</xdr:row>
      <xdr:rowOff>44667</xdr:rowOff>
    </xdr:to>
    <xdr:grpSp>
      <xdr:nvGrpSpPr>
        <xdr:cNvPr id="8" name="グループ化 7">
          <a:extLst>
            <a:ext uri="{FF2B5EF4-FFF2-40B4-BE49-F238E27FC236}">
              <a16:creationId xmlns:a16="http://schemas.microsoft.com/office/drawing/2014/main" id="{B9ABE3AF-5DE2-4065-95B0-2A3EB1440FE3}"/>
            </a:ext>
          </a:extLst>
        </xdr:cNvPr>
        <xdr:cNvGrpSpPr/>
      </xdr:nvGrpSpPr>
      <xdr:grpSpPr>
        <a:xfrm>
          <a:off x="3627871" y="5522886"/>
          <a:ext cx="2479647" cy="1267386"/>
          <a:chOff x="4178665" y="6795589"/>
          <a:chExt cx="2468277" cy="1336263"/>
        </a:xfrm>
      </xdr:grpSpPr>
      <xdr:pic>
        <xdr:nvPicPr>
          <xdr:cNvPr id="9" name="図 8">
            <a:extLst>
              <a:ext uri="{FF2B5EF4-FFF2-40B4-BE49-F238E27FC236}">
                <a16:creationId xmlns:a16="http://schemas.microsoft.com/office/drawing/2014/main" id="{FD6B4CEA-BC45-70BD-A97F-778846E8F8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178665" y="6795589"/>
            <a:ext cx="1815981" cy="1319566"/>
          </a:xfrm>
          <a:prstGeom prst="rect">
            <a:avLst/>
          </a:prstGeom>
        </xdr:spPr>
      </xdr:pic>
      <xdr:sp macro="" textlink="">
        <xdr:nvSpPr>
          <xdr:cNvPr id="10" name="上下矢印 7">
            <a:extLst>
              <a:ext uri="{FF2B5EF4-FFF2-40B4-BE49-F238E27FC236}">
                <a16:creationId xmlns:a16="http://schemas.microsoft.com/office/drawing/2014/main" id="{0114C8A9-AE28-9B3F-9ADC-93805FCB7050}"/>
              </a:ext>
            </a:extLst>
          </xdr:cNvPr>
          <xdr:cNvSpPr/>
        </xdr:nvSpPr>
        <xdr:spPr>
          <a:xfrm>
            <a:off x="4890941" y="7858435"/>
            <a:ext cx="92496" cy="248547"/>
          </a:xfrm>
          <a:prstGeom prst="upDownArrow">
            <a:avLst/>
          </a:prstGeom>
          <a:solidFill>
            <a:srgbClr val="FF0000"/>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F0C194CB-7666-EA71-7520-B4FA813ACAA3}"/>
              </a:ext>
            </a:extLst>
          </xdr:cNvPr>
          <xdr:cNvSpPr txBox="1"/>
        </xdr:nvSpPr>
        <xdr:spPr>
          <a:xfrm>
            <a:off x="4988473" y="7400738"/>
            <a:ext cx="1658469" cy="280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直接、文字の入力が可能</a:t>
            </a:r>
          </a:p>
        </xdr:txBody>
      </xdr:sp>
      <xdr:sp macro="" textlink="">
        <xdr:nvSpPr>
          <xdr:cNvPr id="12" name="テキスト ボックス 11">
            <a:extLst>
              <a:ext uri="{FF2B5EF4-FFF2-40B4-BE49-F238E27FC236}">
                <a16:creationId xmlns:a16="http://schemas.microsoft.com/office/drawing/2014/main" id="{0781EF13-A5C3-353F-6EF5-6345A7827D4B}"/>
              </a:ext>
            </a:extLst>
          </xdr:cNvPr>
          <xdr:cNvSpPr txBox="1"/>
        </xdr:nvSpPr>
        <xdr:spPr>
          <a:xfrm>
            <a:off x="4924730" y="7850560"/>
            <a:ext cx="1167158" cy="281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幅を広げられます</a:t>
            </a:r>
          </a:p>
        </xdr:txBody>
      </xdr:sp>
    </xdr:grpSp>
    <xdr:clientData/>
  </xdr:twoCellAnchor>
  <xdr:twoCellAnchor>
    <xdr:from>
      <xdr:col>1</xdr:col>
      <xdr:colOff>460178</xdr:colOff>
      <xdr:row>28</xdr:row>
      <xdr:rowOff>116682</xdr:rowOff>
    </xdr:from>
    <xdr:to>
      <xdr:col>2</xdr:col>
      <xdr:colOff>722399</xdr:colOff>
      <xdr:row>36</xdr:row>
      <xdr:rowOff>88898</xdr:rowOff>
    </xdr:to>
    <xdr:grpSp>
      <xdr:nvGrpSpPr>
        <xdr:cNvPr id="13" name="グループ化 12">
          <a:extLst>
            <a:ext uri="{FF2B5EF4-FFF2-40B4-BE49-F238E27FC236}">
              <a16:creationId xmlns:a16="http://schemas.microsoft.com/office/drawing/2014/main" id="{6B2C48D3-4E56-4B4A-A5AE-2F1D425AF6E0}"/>
            </a:ext>
          </a:extLst>
        </xdr:cNvPr>
        <xdr:cNvGrpSpPr/>
      </xdr:nvGrpSpPr>
      <xdr:grpSpPr>
        <a:xfrm>
          <a:off x="736403" y="7317582"/>
          <a:ext cx="1843371" cy="1804826"/>
          <a:chOff x="830264" y="8421291"/>
          <a:chExt cx="1838807" cy="1877216"/>
        </a:xfrm>
      </xdr:grpSpPr>
      <xdr:pic>
        <xdr:nvPicPr>
          <xdr:cNvPr id="14" name="図 13">
            <a:extLst>
              <a:ext uri="{FF2B5EF4-FFF2-40B4-BE49-F238E27FC236}">
                <a16:creationId xmlns:a16="http://schemas.microsoft.com/office/drawing/2014/main" id="{312F4956-D451-A454-C02A-0B9165566114}"/>
              </a:ext>
            </a:extLst>
          </xdr:cNvPr>
          <xdr:cNvPicPr>
            <a:picLocks noChangeAspect="1"/>
          </xdr:cNvPicPr>
        </xdr:nvPicPr>
        <xdr:blipFill>
          <a:blip xmlns:r="http://schemas.openxmlformats.org/officeDocument/2006/relationships" r:embed="rId3"/>
          <a:stretch>
            <a:fillRect/>
          </a:stretch>
        </xdr:blipFill>
        <xdr:spPr>
          <a:xfrm>
            <a:off x="830264" y="8421291"/>
            <a:ext cx="1838807" cy="1857376"/>
          </a:xfrm>
          <a:prstGeom prst="rect">
            <a:avLst/>
          </a:prstGeom>
        </xdr:spPr>
      </xdr:pic>
      <xdr:sp macro="" textlink="">
        <xdr:nvSpPr>
          <xdr:cNvPr id="15" name="テキスト ボックス 14">
            <a:extLst>
              <a:ext uri="{FF2B5EF4-FFF2-40B4-BE49-F238E27FC236}">
                <a16:creationId xmlns:a16="http://schemas.microsoft.com/office/drawing/2014/main" id="{B21A996F-A2B6-11B3-C3B9-AE07356724BD}"/>
              </a:ext>
            </a:extLst>
          </xdr:cNvPr>
          <xdr:cNvSpPr txBox="1"/>
        </xdr:nvSpPr>
        <xdr:spPr>
          <a:xfrm>
            <a:off x="1320493" y="10018928"/>
            <a:ext cx="1308407" cy="279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幅を広げられます</a:t>
            </a:r>
          </a:p>
        </xdr:txBody>
      </xdr:sp>
      <xdr:sp macro="" textlink="">
        <xdr:nvSpPr>
          <xdr:cNvPr id="16" name="上下矢印 7">
            <a:extLst>
              <a:ext uri="{FF2B5EF4-FFF2-40B4-BE49-F238E27FC236}">
                <a16:creationId xmlns:a16="http://schemas.microsoft.com/office/drawing/2014/main" id="{57602248-44F3-DCE4-FD62-FD371E1C66DA}"/>
              </a:ext>
            </a:extLst>
          </xdr:cNvPr>
          <xdr:cNvSpPr/>
        </xdr:nvSpPr>
        <xdr:spPr>
          <a:xfrm>
            <a:off x="1297781" y="10031016"/>
            <a:ext cx="92496" cy="246834"/>
          </a:xfrm>
          <a:prstGeom prst="upDownArrow">
            <a:avLst/>
          </a:prstGeom>
          <a:solidFill>
            <a:srgbClr val="FF0000"/>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1121013</xdr:colOff>
      <xdr:row>28</xdr:row>
      <xdr:rowOff>129905</xdr:rowOff>
    </xdr:from>
    <xdr:to>
      <xdr:col>2</xdr:col>
      <xdr:colOff>3577488</xdr:colOff>
      <xdr:row>35</xdr:row>
      <xdr:rowOff>215875</xdr:rowOff>
    </xdr:to>
    <xdr:grpSp>
      <xdr:nvGrpSpPr>
        <xdr:cNvPr id="17" name="グループ化 16">
          <a:extLst>
            <a:ext uri="{FF2B5EF4-FFF2-40B4-BE49-F238E27FC236}">
              <a16:creationId xmlns:a16="http://schemas.microsoft.com/office/drawing/2014/main" id="{9172A499-EC93-4F45-B26F-A1A933D24CDF}"/>
            </a:ext>
          </a:extLst>
        </xdr:cNvPr>
        <xdr:cNvGrpSpPr/>
      </xdr:nvGrpSpPr>
      <xdr:grpSpPr>
        <a:xfrm>
          <a:off x="2982198" y="7334615"/>
          <a:ext cx="2450760" cy="1678550"/>
          <a:chOff x="3028950" y="9629775"/>
          <a:chExt cx="2448267" cy="1752845"/>
        </a:xfrm>
      </xdr:grpSpPr>
      <xdr:pic>
        <xdr:nvPicPr>
          <xdr:cNvPr id="18" name="図 17">
            <a:extLst>
              <a:ext uri="{FF2B5EF4-FFF2-40B4-BE49-F238E27FC236}">
                <a16:creationId xmlns:a16="http://schemas.microsoft.com/office/drawing/2014/main" id="{509F3326-9822-1465-000E-6CCC18FA4DF6}"/>
              </a:ext>
            </a:extLst>
          </xdr:cNvPr>
          <xdr:cNvPicPr>
            <a:picLocks noChangeAspect="1"/>
          </xdr:cNvPicPr>
        </xdr:nvPicPr>
        <xdr:blipFill>
          <a:blip xmlns:r="http://schemas.openxmlformats.org/officeDocument/2006/relationships" r:embed="rId4"/>
          <a:stretch>
            <a:fillRect/>
          </a:stretch>
        </xdr:blipFill>
        <xdr:spPr>
          <a:xfrm>
            <a:off x="3028950" y="9629775"/>
            <a:ext cx="2448267" cy="1752845"/>
          </a:xfrm>
          <a:prstGeom prst="rect">
            <a:avLst/>
          </a:prstGeom>
        </xdr:spPr>
      </xdr:pic>
      <xdr:sp macro="" textlink="">
        <xdr:nvSpPr>
          <xdr:cNvPr id="19" name="テキスト ボックス 18">
            <a:extLst>
              <a:ext uri="{FF2B5EF4-FFF2-40B4-BE49-F238E27FC236}">
                <a16:creationId xmlns:a16="http://schemas.microsoft.com/office/drawing/2014/main" id="{F1AA75E9-9388-7B7F-6E80-F0803CB3D1C5}"/>
              </a:ext>
            </a:extLst>
          </xdr:cNvPr>
          <xdr:cNvSpPr txBox="1"/>
        </xdr:nvSpPr>
        <xdr:spPr>
          <a:xfrm>
            <a:off x="3096356" y="9647542"/>
            <a:ext cx="1550653" cy="287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solidFill>
              </a:rPr>
              <a:t>＜ホームタブ＞</a:t>
            </a:r>
          </a:p>
        </xdr:txBody>
      </xdr:sp>
    </xdr:grpSp>
    <xdr:clientData/>
  </xdr:twoCellAnchor>
  <xdr:twoCellAnchor>
    <xdr:from>
      <xdr:col>2</xdr:col>
      <xdr:colOff>3724276</xdr:colOff>
      <xdr:row>27</xdr:row>
      <xdr:rowOff>68505</xdr:rowOff>
    </xdr:from>
    <xdr:to>
      <xdr:col>2</xdr:col>
      <xdr:colOff>6693248</xdr:colOff>
      <xdr:row>35</xdr:row>
      <xdr:rowOff>211379</xdr:rowOff>
    </xdr:to>
    <xdr:grpSp>
      <xdr:nvGrpSpPr>
        <xdr:cNvPr id="20" name="グループ化 19">
          <a:extLst>
            <a:ext uri="{FF2B5EF4-FFF2-40B4-BE49-F238E27FC236}">
              <a16:creationId xmlns:a16="http://schemas.microsoft.com/office/drawing/2014/main" id="{4AE65ACF-0080-4A1F-B185-3CABE4E05EBC}"/>
            </a:ext>
          </a:extLst>
        </xdr:cNvPr>
        <xdr:cNvGrpSpPr/>
      </xdr:nvGrpSpPr>
      <xdr:grpSpPr>
        <a:xfrm>
          <a:off x="5579746" y="7038900"/>
          <a:ext cx="2967067" cy="1969769"/>
          <a:chOff x="6053680" y="8439391"/>
          <a:chExt cx="2539437" cy="2075003"/>
        </a:xfrm>
      </xdr:grpSpPr>
      <xdr:sp macro="" textlink="">
        <xdr:nvSpPr>
          <xdr:cNvPr id="21" name="吹き出し: 角を丸めた四角形 20">
            <a:extLst>
              <a:ext uri="{FF2B5EF4-FFF2-40B4-BE49-F238E27FC236}">
                <a16:creationId xmlns:a16="http://schemas.microsoft.com/office/drawing/2014/main" id="{4B70D1C9-A47C-DDE3-9A70-9F45DBAB0BCE}"/>
              </a:ext>
            </a:extLst>
          </xdr:cNvPr>
          <xdr:cNvSpPr/>
        </xdr:nvSpPr>
        <xdr:spPr>
          <a:xfrm>
            <a:off x="6053680" y="8439391"/>
            <a:ext cx="2539437" cy="2075003"/>
          </a:xfrm>
          <a:prstGeom prst="wedgeRoundRectCallout">
            <a:avLst>
              <a:gd name="adj1" fmla="val -65040"/>
              <a:gd name="adj2" fmla="val 29477"/>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行幅が足りない場合のみ</a:t>
            </a:r>
            <a:endParaRPr kumimoji="1" lang="en-US" altLang="ja-JP" sz="1100">
              <a:solidFill>
                <a:schemeClr val="tx1"/>
              </a:solidFill>
            </a:endParaRPr>
          </a:p>
          <a:p>
            <a:pPr algn="l"/>
            <a:r>
              <a:rPr kumimoji="1" lang="ja-JP" altLang="en-US" sz="1100">
                <a:solidFill>
                  <a:schemeClr val="tx1"/>
                </a:solidFill>
              </a:rPr>
              <a:t>任意の数字を入力して調整してください。</a:t>
            </a:r>
          </a:p>
        </xdr:txBody>
      </xdr:sp>
      <xdr:pic>
        <xdr:nvPicPr>
          <xdr:cNvPr id="22" name="図 21">
            <a:extLst>
              <a:ext uri="{FF2B5EF4-FFF2-40B4-BE49-F238E27FC236}">
                <a16:creationId xmlns:a16="http://schemas.microsoft.com/office/drawing/2014/main" id="{D65E9147-011E-28AC-C28C-890CBD354F98}"/>
              </a:ext>
            </a:extLst>
          </xdr:cNvPr>
          <xdr:cNvPicPr>
            <a:picLocks noChangeAspect="1"/>
          </xdr:cNvPicPr>
        </xdr:nvPicPr>
        <xdr:blipFill>
          <a:blip xmlns:r="http://schemas.openxmlformats.org/officeDocument/2006/relationships" r:embed="rId5"/>
          <a:stretch>
            <a:fillRect/>
          </a:stretch>
        </xdr:blipFill>
        <xdr:spPr>
          <a:xfrm>
            <a:off x="6426602" y="9365848"/>
            <a:ext cx="1804816" cy="1101074"/>
          </a:xfrm>
          <a:prstGeom prst="rect">
            <a:avLst/>
          </a:prstGeom>
        </xdr:spPr>
      </xdr:pic>
    </xdr:grpSp>
    <xdr:clientData/>
  </xdr:twoCellAnchor>
  <xdr:twoCellAnchor editAs="oneCell">
    <xdr:from>
      <xdr:col>1</xdr:col>
      <xdr:colOff>190500</xdr:colOff>
      <xdr:row>40</xdr:row>
      <xdr:rowOff>85726</xdr:rowOff>
    </xdr:from>
    <xdr:to>
      <xdr:col>2</xdr:col>
      <xdr:colOff>1463040</xdr:colOff>
      <xdr:row>45</xdr:row>
      <xdr:rowOff>225053</xdr:rowOff>
    </xdr:to>
    <xdr:pic>
      <xdr:nvPicPr>
        <xdr:cNvPr id="29" name="図 28">
          <a:extLst>
            <a:ext uri="{FF2B5EF4-FFF2-40B4-BE49-F238E27FC236}">
              <a16:creationId xmlns:a16="http://schemas.microsoft.com/office/drawing/2014/main" id="{FF78A648-B7DE-40A7-ADF3-CF457685BD40}"/>
            </a:ext>
          </a:extLst>
        </xdr:cNvPr>
        <xdr:cNvPicPr>
          <a:picLocks noChangeAspect="1"/>
        </xdr:cNvPicPr>
      </xdr:nvPicPr>
      <xdr:blipFill>
        <a:blip xmlns:r="http://schemas.openxmlformats.org/officeDocument/2006/relationships" r:embed="rId6"/>
        <a:stretch>
          <a:fillRect/>
        </a:stretch>
      </xdr:blipFill>
      <xdr:spPr>
        <a:xfrm>
          <a:off x="466725" y="14201776"/>
          <a:ext cx="2857500" cy="1329954"/>
        </a:xfrm>
        <a:prstGeom prst="rect">
          <a:avLst/>
        </a:prstGeom>
      </xdr:spPr>
    </xdr:pic>
    <xdr:clientData/>
  </xdr:twoCellAnchor>
  <xdr:twoCellAnchor>
    <xdr:from>
      <xdr:col>2</xdr:col>
      <xdr:colOff>1866900</xdr:colOff>
      <xdr:row>40</xdr:row>
      <xdr:rowOff>104774</xdr:rowOff>
    </xdr:from>
    <xdr:to>
      <xdr:col>2</xdr:col>
      <xdr:colOff>3848099</xdr:colOff>
      <xdr:row>49</xdr:row>
      <xdr:rowOff>200024</xdr:rowOff>
    </xdr:to>
    <xdr:grpSp>
      <xdr:nvGrpSpPr>
        <xdr:cNvPr id="30" name="グループ化 29">
          <a:extLst>
            <a:ext uri="{FF2B5EF4-FFF2-40B4-BE49-F238E27FC236}">
              <a16:creationId xmlns:a16="http://schemas.microsoft.com/office/drawing/2014/main" id="{10D4D981-55C6-4F33-8ED6-0C620DDF294B}"/>
            </a:ext>
          </a:extLst>
        </xdr:cNvPr>
        <xdr:cNvGrpSpPr/>
      </xdr:nvGrpSpPr>
      <xdr:grpSpPr>
        <a:xfrm>
          <a:off x="3724275" y="9970769"/>
          <a:ext cx="1981199" cy="2156460"/>
          <a:chOff x="3724275" y="14220824"/>
          <a:chExt cx="1981199" cy="2238375"/>
        </a:xfrm>
      </xdr:grpSpPr>
      <xdr:grpSp>
        <xdr:nvGrpSpPr>
          <xdr:cNvPr id="31" name="グループ化 30">
            <a:extLst>
              <a:ext uri="{FF2B5EF4-FFF2-40B4-BE49-F238E27FC236}">
                <a16:creationId xmlns:a16="http://schemas.microsoft.com/office/drawing/2014/main" id="{65CE820B-4CFF-A712-0C66-F1A5AA717028}"/>
              </a:ext>
            </a:extLst>
          </xdr:cNvPr>
          <xdr:cNvGrpSpPr/>
        </xdr:nvGrpSpPr>
        <xdr:grpSpPr>
          <a:xfrm>
            <a:off x="3724275" y="14220824"/>
            <a:ext cx="1981199" cy="2238375"/>
            <a:chOff x="3724275" y="14220824"/>
            <a:chExt cx="1981199" cy="2238375"/>
          </a:xfrm>
        </xdr:grpSpPr>
        <xdr:sp macro="" textlink="">
          <xdr:nvSpPr>
            <xdr:cNvPr id="33" name="吹き出し: 角を丸めた四角形 32">
              <a:extLst>
                <a:ext uri="{FF2B5EF4-FFF2-40B4-BE49-F238E27FC236}">
                  <a16:creationId xmlns:a16="http://schemas.microsoft.com/office/drawing/2014/main" id="{2EE011B8-40F6-BA35-D459-5377EB5E056C}"/>
                </a:ext>
              </a:extLst>
            </xdr:cNvPr>
            <xdr:cNvSpPr/>
          </xdr:nvSpPr>
          <xdr:spPr>
            <a:xfrm>
              <a:off x="3724275" y="14220824"/>
              <a:ext cx="1981199" cy="2238375"/>
            </a:xfrm>
            <a:prstGeom prst="wedgeRoundRectCallout">
              <a:avLst>
                <a:gd name="adj1" fmla="val -72788"/>
                <a:gd name="adj2" fmla="val -30271"/>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をクリックすると</a:t>
              </a:r>
              <a:endParaRPr kumimoji="1" lang="en-US" altLang="ja-JP" sz="1100">
                <a:solidFill>
                  <a:schemeClr val="tx1"/>
                </a:solidFill>
              </a:endParaRPr>
            </a:p>
            <a:p>
              <a:pPr algn="l"/>
              <a:r>
                <a:rPr kumimoji="1" lang="ja-JP" altLang="en-US" sz="1100">
                  <a:solidFill>
                    <a:schemeClr val="tx1"/>
                  </a:solidFill>
                </a:rPr>
                <a:t>・のついた 行または列 は非表示になります。</a:t>
              </a:r>
            </a:p>
          </xdr:txBody>
        </xdr:sp>
        <xdr:pic>
          <xdr:nvPicPr>
            <xdr:cNvPr id="34" name="図 33">
              <a:extLst>
                <a:ext uri="{FF2B5EF4-FFF2-40B4-BE49-F238E27FC236}">
                  <a16:creationId xmlns:a16="http://schemas.microsoft.com/office/drawing/2014/main" id="{C0A93E9E-1A93-FC54-2B97-97428C3BFBAA}"/>
                </a:ext>
              </a:extLst>
            </xdr:cNvPr>
            <xdr:cNvPicPr>
              <a:picLocks noChangeAspect="1"/>
            </xdr:cNvPicPr>
          </xdr:nvPicPr>
          <xdr:blipFill>
            <a:blip xmlns:r="http://schemas.openxmlformats.org/officeDocument/2006/relationships" r:embed="rId7"/>
            <a:stretch>
              <a:fillRect/>
            </a:stretch>
          </xdr:blipFill>
          <xdr:spPr>
            <a:xfrm>
              <a:off x="3905250" y="14344650"/>
              <a:ext cx="228632" cy="219106"/>
            </a:xfrm>
            <a:prstGeom prst="rect">
              <a:avLst/>
            </a:prstGeom>
          </xdr:spPr>
        </xdr:pic>
      </xdr:grpSp>
      <xdr:pic>
        <xdr:nvPicPr>
          <xdr:cNvPr id="32" name="図 31">
            <a:extLst>
              <a:ext uri="{FF2B5EF4-FFF2-40B4-BE49-F238E27FC236}">
                <a16:creationId xmlns:a16="http://schemas.microsoft.com/office/drawing/2014/main" id="{FA177076-8231-4882-B85E-68EFF70B3B17}"/>
              </a:ext>
            </a:extLst>
          </xdr:cNvPr>
          <xdr:cNvPicPr>
            <a:picLocks noChangeAspect="1"/>
          </xdr:cNvPicPr>
        </xdr:nvPicPr>
        <xdr:blipFill>
          <a:blip xmlns:r="http://schemas.openxmlformats.org/officeDocument/2006/relationships" r:embed="rId8"/>
          <a:stretch>
            <a:fillRect/>
          </a:stretch>
        </xdr:blipFill>
        <xdr:spPr>
          <a:xfrm>
            <a:off x="4314825" y="15125701"/>
            <a:ext cx="752580" cy="1076475"/>
          </a:xfrm>
          <a:prstGeom prst="rect">
            <a:avLst/>
          </a:prstGeom>
        </xdr:spPr>
      </xdr:pic>
    </xdr:grpSp>
    <xdr:clientData/>
  </xdr:twoCellAnchor>
  <xdr:twoCellAnchor>
    <xdr:from>
      <xdr:col>2</xdr:col>
      <xdr:colOff>4229100</xdr:colOff>
      <xdr:row>40</xdr:row>
      <xdr:rowOff>114299</xdr:rowOff>
    </xdr:from>
    <xdr:to>
      <xdr:col>2</xdr:col>
      <xdr:colOff>6210299</xdr:colOff>
      <xdr:row>49</xdr:row>
      <xdr:rowOff>209549</xdr:rowOff>
    </xdr:to>
    <xdr:grpSp>
      <xdr:nvGrpSpPr>
        <xdr:cNvPr id="35" name="グループ化 34">
          <a:extLst>
            <a:ext uri="{FF2B5EF4-FFF2-40B4-BE49-F238E27FC236}">
              <a16:creationId xmlns:a16="http://schemas.microsoft.com/office/drawing/2014/main" id="{3D9D395D-7FBF-4890-949C-3D086CF7A615}"/>
            </a:ext>
          </a:extLst>
        </xdr:cNvPr>
        <xdr:cNvGrpSpPr/>
      </xdr:nvGrpSpPr>
      <xdr:grpSpPr>
        <a:xfrm>
          <a:off x="6086475" y="9982199"/>
          <a:ext cx="1981199" cy="2156460"/>
          <a:chOff x="6086475" y="14230349"/>
          <a:chExt cx="1981199" cy="2238375"/>
        </a:xfrm>
      </xdr:grpSpPr>
      <xdr:sp macro="" textlink="">
        <xdr:nvSpPr>
          <xdr:cNvPr id="36" name="吹き出し: 角を丸めた四角形 35">
            <a:extLst>
              <a:ext uri="{FF2B5EF4-FFF2-40B4-BE49-F238E27FC236}">
                <a16:creationId xmlns:a16="http://schemas.microsoft.com/office/drawing/2014/main" id="{226C5CA7-D064-7966-C4CF-43AC306885F6}"/>
              </a:ext>
            </a:extLst>
          </xdr:cNvPr>
          <xdr:cNvSpPr/>
        </xdr:nvSpPr>
        <xdr:spPr>
          <a:xfrm>
            <a:off x="6086475" y="14230349"/>
            <a:ext cx="1981199" cy="2238375"/>
          </a:xfrm>
          <a:prstGeom prst="wedgeRoundRectCallout">
            <a:avLst>
              <a:gd name="adj1" fmla="val -107884"/>
              <a:gd name="adj2" fmla="val 368"/>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をクリックすると</a:t>
            </a:r>
            <a:endParaRPr kumimoji="1" lang="en-US" altLang="ja-JP" sz="1100">
              <a:solidFill>
                <a:schemeClr val="tx1"/>
              </a:solidFill>
            </a:endParaRPr>
          </a:p>
          <a:p>
            <a:pPr algn="l"/>
            <a:r>
              <a:rPr kumimoji="1" lang="ja-JP" altLang="en-US" sz="1100">
                <a:solidFill>
                  <a:schemeClr val="tx1"/>
                </a:solidFill>
              </a:rPr>
              <a:t>非表示にした 行または列 はが表示されます。</a:t>
            </a:r>
          </a:p>
        </xdr:txBody>
      </xdr:sp>
      <xdr:pic>
        <xdr:nvPicPr>
          <xdr:cNvPr id="37" name="図 36">
            <a:extLst>
              <a:ext uri="{FF2B5EF4-FFF2-40B4-BE49-F238E27FC236}">
                <a16:creationId xmlns:a16="http://schemas.microsoft.com/office/drawing/2014/main" id="{3A8F0537-FA89-CC42-435E-BF76A9557B4C}"/>
              </a:ext>
            </a:extLst>
          </xdr:cNvPr>
          <xdr:cNvPicPr>
            <a:picLocks noChangeAspect="1"/>
          </xdr:cNvPicPr>
        </xdr:nvPicPr>
        <xdr:blipFill>
          <a:blip xmlns:r="http://schemas.openxmlformats.org/officeDocument/2006/relationships" r:embed="rId9"/>
          <a:stretch>
            <a:fillRect/>
          </a:stretch>
        </xdr:blipFill>
        <xdr:spPr>
          <a:xfrm>
            <a:off x="6210300" y="14354175"/>
            <a:ext cx="333422" cy="266737"/>
          </a:xfrm>
          <a:prstGeom prst="rect">
            <a:avLst/>
          </a:prstGeom>
        </xdr:spPr>
      </xdr:pic>
      <xdr:pic>
        <xdr:nvPicPr>
          <xdr:cNvPr id="38" name="図 37">
            <a:extLst>
              <a:ext uri="{FF2B5EF4-FFF2-40B4-BE49-F238E27FC236}">
                <a16:creationId xmlns:a16="http://schemas.microsoft.com/office/drawing/2014/main" id="{84FC715C-7E2A-F1B0-52C0-0E95B0E24F32}"/>
              </a:ext>
            </a:extLst>
          </xdr:cNvPr>
          <xdr:cNvPicPr>
            <a:picLocks noChangeAspect="1"/>
          </xdr:cNvPicPr>
        </xdr:nvPicPr>
        <xdr:blipFill>
          <a:blip xmlns:r="http://schemas.openxmlformats.org/officeDocument/2006/relationships" r:embed="rId6"/>
          <a:stretch>
            <a:fillRect/>
          </a:stretch>
        </xdr:blipFill>
        <xdr:spPr>
          <a:xfrm>
            <a:off x="6200775" y="15192375"/>
            <a:ext cx="1800932" cy="838200"/>
          </a:xfrm>
          <a:prstGeom prst="rect">
            <a:avLst/>
          </a:prstGeom>
        </xdr:spPr>
      </xdr:pic>
    </xdr:grpSp>
    <xdr:clientData/>
  </xdr:twoCellAnchor>
  <xdr:twoCellAnchor>
    <xdr:from>
      <xdr:col>2</xdr:col>
      <xdr:colOff>971167</xdr:colOff>
      <xdr:row>14</xdr:row>
      <xdr:rowOff>13418</xdr:rowOff>
    </xdr:from>
    <xdr:to>
      <xdr:col>2</xdr:col>
      <xdr:colOff>1224044</xdr:colOff>
      <xdr:row>14</xdr:row>
      <xdr:rowOff>268287</xdr:rowOff>
    </xdr:to>
    <xdr:sp macro="" textlink="">
      <xdr:nvSpPr>
        <xdr:cNvPr id="23" name="テキスト ボックス 22">
          <a:extLst>
            <a:ext uri="{FF2B5EF4-FFF2-40B4-BE49-F238E27FC236}">
              <a16:creationId xmlns:a16="http://schemas.microsoft.com/office/drawing/2014/main" id="{3FCB7713-4473-4EF9-8E87-A179AEFD458A}"/>
            </a:ext>
          </a:extLst>
        </xdr:cNvPr>
        <xdr:cNvSpPr txBox="1"/>
      </xdr:nvSpPr>
      <xdr:spPr>
        <a:xfrm>
          <a:off x="2822827" y="4029158"/>
          <a:ext cx="252877" cy="254869"/>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635854</xdr:colOff>
      <xdr:row>55</xdr:row>
      <xdr:rowOff>236043</xdr:rowOff>
    </xdr:from>
    <xdr:to>
      <xdr:col>4</xdr:col>
      <xdr:colOff>440</xdr:colOff>
      <xdr:row>57</xdr:row>
      <xdr:rowOff>3555</xdr:rowOff>
    </xdr:to>
    <xdr:pic>
      <xdr:nvPicPr>
        <xdr:cNvPr id="2" name="図 1">
          <a:extLst>
            <a:ext uri="{FF2B5EF4-FFF2-40B4-BE49-F238E27FC236}">
              <a16:creationId xmlns:a16="http://schemas.microsoft.com/office/drawing/2014/main" id="{80B7E1E3-A821-4B46-8EED-735D461E92A9}"/>
            </a:ext>
          </a:extLst>
        </xdr:cNvPr>
        <xdr:cNvPicPr>
          <a:picLocks noChangeAspect="1"/>
        </xdr:cNvPicPr>
      </xdr:nvPicPr>
      <xdr:blipFill>
        <a:blip xmlns:r="http://schemas.openxmlformats.org/officeDocument/2006/relationships" r:embed="rId1"/>
        <a:stretch>
          <a:fillRect/>
        </a:stretch>
      </xdr:blipFill>
      <xdr:spPr>
        <a:xfrm>
          <a:off x="2698969" y="9991548"/>
          <a:ext cx="282796" cy="241856"/>
        </a:xfrm>
        <a:prstGeom prst="rect">
          <a:avLst/>
        </a:prstGeom>
      </xdr:spPr>
    </xdr:pic>
    <xdr:clientData/>
  </xdr:twoCellAnchor>
  <xdr:twoCellAnchor editAs="oneCell">
    <xdr:from>
      <xdr:col>3</xdr:col>
      <xdr:colOff>610719</xdr:colOff>
      <xdr:row>14</xdr:row>
      <xdr:rowOff>199303</xdr:rowOff>
    </xdr:from>
    <xdr:to>
      <xdr:col>3</xdr:col>
      <xdr:colOff>892698</xdr:colOff>
      <xdr:row>15</xdr:row>
      <xdr:rowOff>209758</xdr:rowOff>
    </xdr:to>
    <xdr:pic>
      <xdr:nvPicPr>
        <xdr:cNvPr id="3" name="図 2">
          <a:extLst>
            <a:ext uri="{FF2B5EF4-FFF2-40B4-BE49-F238E27FC236}">
              <a16:creationId xmlns:a16="http://schemas.microsoft.com/office/drawing/2014/main" id="{0E9D3CB3-1A02-4A42-BB1C-6958DC6C50A1}"/>
            </a:ext>
          </a:extLst>
        </xdr:cNvPr>
        <xdr:cNvPicPr>
          <a:picLocks noChangeAspect="1"/>
        </xdr:cNvPicPr>
      </xdr:nvPicPr>
      <xdr:blipFill>
        <a:blip xmlns:r="http://schemas.openxmlformats.org/officeDocument/2006/relationships" r:embed="rId1"/>
        <a:stretch>
          <a:fillRect/>
        </a:stretch>
      </xdr:blipFill>
      <xdr:spPr>
        <a:xfrm>
          <a:off x="2677644" y="4535083"/>
          <a:ext cx="278169" cy="242865"/>
        </a:xfrm>
        <a:prstGeom prst="rect">
          <a:avLst/>
        </a:prstGeom>
      </xdr:spPr>
    </xdr:pic>
    <xdr:clientData/>
  </xdr:twoCellAnchor>
  <xdr:oneCellAnchor>
    <xdr:from>
      <xdr:col>3</xdr:col>
      <xdr:colOff>635854</xdr:colOff>
      <xdr:row>151</xdr:row>
      <xdr:rowOff>236043</xdr:rowOff>
    </xdr:from>
    <xdr:ext cx="286259" cy="233197"/>
    <xdr:pic>
      <xdr:nvPicPr>
        <xdr:cNvPr id="4" name="図 3">
          <a:extLst>
            <a:ext uri="{FF2B5EF4-FFF2-40B4-BE49-F238E27FC236}">
              <a16:creationId xmlns:a16="http://schemas.microsoft.com/office/drawing/2014/main" id="{F90F7278-F07D-47CB-A709-51FEE198D28E}"/>
            </a:ext>
          </a:extLst>
        </xdr:cNvPr>
        <xdr:cNvPicPr>
          <a:picLocks noChangeAspect="1"/>
        </xdr:cNvPicPr>
      </xdr:nvPicPr>
      <xdr:blipFill>
        <a:blip xmlns:r="http://schemas.openxmlformats.org/officeDocument/2006/relationships" r:embed="rId1"/>
        <a:stretch>
          <a:fillRect/>
        </a:stretch>
      </xdr:blipFill>
      <xdr:spPr>
        <a:xfrm>
          <a:off x="2710226" y="10005403"/>
          <a:ext cx="286259" cy="233197"/>
        </a:xfrm>
        <a:prstGeom prst="rect">
          <a:avLst/>
        </a:prstGeom>
      </xdr:spPr>
    </xdr:pic>
    <xdr:clientData/>
  </xdr:oneCellAnchor>
  <xdr:oneCellAnchor>
    <xdr:from>
      <xdr:col>3</xdr:col>
      <xdr:colOff>610719</xdr:colOff>
      <xdr:row>110</xdr:row>
      <xdr:rowOff>199303</xdr:rowOff>
    </xdr:from>
    <xdr:ext cx="285789" cy="247195"/>
    <xdr:pic>
      <xdr:nvPicPr>
        <xdr:cNvPr id="5" name="図 4">
          <a:extLst>
            <a:ext uri="{FF2B5EF4-FFF2-40B4-BE49-F238E27FC236}">
              <a16:creationId xmlns:a16="http://schemas.microsoft.com/office/drawing/2014/main" id="{6C208E1C-9A6F-4C5F-9A84-8E52CB96ABB6}"/>
            </a:ext>
          </a:extLst>
        </xdr:cNvPr>
        <xdr:cNvPicPr>
          <a:picLocks noChangeAspect="1"/>
        </xdr:cNvPicPr>
      </xdr:nvPicPr>
      <xdr:blipFill>
        <a:blip xmlns:r="http://schemas.openxmlformats.org/officeDocument/2006/relationships" r:embed="rId1"/>
        <a:stretch>
          <a:fillRect/>
        </a:stretch>
      </xdr:blipFill>
      <xdr:spPr>
        <a:xfrm>
          <a:off x="2688901" y="4600026"/>
          <a:ext cx="285789" cy="247195"/>
        </a:xfrm>
        <a:prstGeom prst="rect">
          <a:avLst/>
        </a:prstGeom>
      </xdr:spPr>
    </xdr:pic>
    <xdr:clientData/>
  </xdr:oneCellAnchor>
  <xdr:oneCellAnchor>
    <xdr:from>
      <xdr:col>3</xdr:col>
      <xdr:colOff>635854</xdr:colOff>
      <xdr:row>151</xdr:row>
      <xdr:rowOff>236043</xdr:rowOff>
    </xdr:from>
    <xdr:ext cx="280074" cy="241857"/>
    <xdr:pic>
      <xdr:nvPicPr>
        <xdr:cNvPr id="6" name="図 5">
          <a:extLst>
            <a:ext uri="{FF2B5EF4-FFF2-40B4-BE49-F238E27FC236}">
              <a16:creationId xmlns:a16="http://schemas.microsoft.com/office/drawing/2014/main" id="{3A3CC0B9-23FF-48AE-A038-F664B2596C0B}"/>
            </a:ext>
          </a:extLst>
        </xdr:cNvPr>
        <xdr:cNvPicPr>
          <a:picLocks noChangeAspect="1"/>
        </xdr:cNvPicPr>
      </xdr:nvPicPr>
      <xdr:blipFill>
        <a:blip xmlns:r="http://schemas.openxmlformats.org/officeDocument/2006/relationships" r:embed="rId1"/>
        <a:stretch>
          <a:fillRect/>
        </a:stretch>
      </xdr:blipFill>
      <xdr:spPr>
        <a:xfrm>
          <a:off x="2700330" y="10075912"/>
          <a:ext cx="280074" cy="241857"/>
        </a:xfrm>
        <a:prstGeom prst="rect">
          <a:avLst/>
        </a:prstGeom>
      </xdr:spPr>
    </xdr:pic>
    <xdr:clientData/>
  </xdr:oneCellAnchor>
  <xdr:oneCellAnchor>
    <xdr:from>
      <xdr:col>3</xdr:col>
      <xdr:colOff>610719</xdr:colOff>
      <xdr:row>110</xdr:row>
      <xdr:rowOff>199303</xdr:rowOff>
    </xdr:from>
    <xdr:ext cx="281979" cy="253479"/>
    <xdr:pic>
      <xdr:nvPicPr>
        <xdr:cNvPr id="7" name="図 6">
          <a:extLst>
            <a:ext uri="{FF2B5EF4-FFF2-40B4-BE49-F238E27FC236}">
              <a16:creationId xmlns:a16="http://schemas.microsoft.com/office/drawing/2014/main" id="{573DA530-2257-425C-925F-D76A2828166B}"/>
            </a:ext>
          </a:extLst>
        </xdr:cNvPr>
        <xdr:cNvPicPr>
          <a:picLocks noChangeAspect="1"/>
        </xdr:cNvPicPr>
      </xdr:nvPicPr>
      <xdr:blipFill>
        <a:blip xmlns:r="http://schemas.openxmlformats.org/officeDocument/2006/relationships" r:embed="rId1"/>
        <a:stretch>
          <a:fillRect/>
        </a:stretch>
      </xdr:blipFill>
      <xdr:spPr>
        <a:xfrm>
          <a:off x="2679005" y="4596315"/>
          <a:ext cx="281979" cy="25347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190500</xdr:colOff>
      <xdr:row>11</xdr:row>
      <xdr:rowOff>40822</xdr:rowOff>
    </xdr:from>
    <xdr:to>
      <xdr:col>5</xdr:col>
      <xdr:colOff>503464</xdr:colOff>
      <xdr:row>41</xdr:row>
      <xdr:rowOff>27214</xdr:rowOff>
    </xdr:to>
    <xdr:sp macro="" textlink="">
      <xdr:nvSpPr>
        <xdr:cNvPr id="6" name="正方形/長方形 5">
          <a:extLst>
            <a:ext uri="{FF2B5EF4-FFF2-40B4-BE49-F238E27FC236}">
              <a16:creationId xmlns:a16="http://schemas.microsoft.com/office/drawing/2014/main" id="{7E6106E9-DBC4-3E64-612F-2D85704A61C0}"/>
            </a:ext>
          </a:extLst>
        </xdr:cNvPr>
        <xdr:cNvSpPr/>
      </xdr:nvSpPr>
      <xdr:spPr>
        <a:xfrm>
          <a:off x="6096000" y="3850822"/>
          <a:ext cx="4748893" cy="189139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600" b="1">
              <a:ln>
                <a:noFill/>
              </a:ln>
              <a:pattFill prst="pct20">
                <a:fgClr>
                  <a:schemeClr val="tx1"/>
                </a:fgClr>
                <a:bgClr>
                  <a:schemeClr val="bg1"/>
                </a:bgClr>
              </a:pattFill>
            </a:rPr>
            <a:t>入力例</a:t>
          </a:r>
        </a:p>
      </xdr:txBody>
    </xdr:sp>
    <xdr:clientData/>
  </xdr:twoCellAnchor>
  <xdr:twoCellAnchor editAs="oneCell">
    <xdr:from>
      <xdr:col>0</xdr:col>
      <xdr:colOff>3455413</xdr:colOff>
      <xdr:row>14</xdr:row>
      <xdr:rowOff>155602</xdr:rowOff>
    </xdr:from>
    <xdr:to>
      <xdr:col>0</xdr:col>
      <xdr:colOff>3731677</xdr:colOff>
      <xdr:row>16</xdr:row>
      <xdr:rowOff>20380</xdr:rowOff>
    </xdr:to>
    <xdr:pic>
      <xdr:nvPicPr>
        <xdr:cNvPr id="2" name="図 1">
          <a:extLst>
            <a:ext uri="{FF2B5EF4-FFF2-40B4-BE49-F238E27FC236}">
              <a16:creationId xmlns:a16="http://schemas.microsoft.com/office/drawing/2014/main" id="{9C8EA105-D7AD-42FF-BD81-54F296069160}"/>
            </a:ext>
          </a:extLst>
        </xdr:cNvPr>
        <xdr:cNvPicPr>
          <a:picLocks noChangeAspect="1"/>
        </xdr:cNvPicPr>
      </xdr:nvPicPr>
      <xdr:blipFill>
        <a:blip xmlns:r="http://schemas.openxmlformats.org/officeDocument/2006/relationships" r:embed="rId1"/>
        <a:stretch>
          <a:fillRect/>
        </a:stretch>
      </xdr:blipFill>
      <xdr:spPr>
        <a:xfrm>
          <a:off x="3455413" y="4523495"/>
          <a:ext cx="276264" cy="238158"/>
        </a:xfrm>
        <a:prstGeom prst="rect">
          <a:avLst/>
        </a:prstGeom>
      </xdr:spPr>
    </xdr:pic>
    <xdr:clientData/>
  </xdr:twoCellAnchor>
  <xdr:oneCellAnchor>
    <xdr:from>
      <xdr:col>0</xdr:col>
      <xdr:colOff>3577877</xdr:colOff>
      <xdr:row>725</xdr:row>
      <xdr:rowOff>64354</xdr:rowOff>
    </xdr:from>
    <xdr:ext cx="276264" cy="238158"/>
    <xdr:pic>
      <xdr:nvPicPr>
        <xdr:cNvPr id="3" name="図 2">
          <a:extLst>
            <a:ext uri="{FF2B5EF4-FFF2-40B4-BE49-F238E27FC236}">
              <a16:creationId xmlns:a16="http://schemas.microsoft.com/office/drawing/2014/main" id="{B76511E8-ACEA-41E7-B4A0-055E9D233E08}"/>
            </a:ext>
          </a:extLst>
        </xdr:cNvPr>
        <xdr:cNvPicPr>
          <a:picLocks noChangeAspect="1"/>
        </xdr:cNvPicPr>
      </xdr:nvPicPr>
      <xdr:blipFill>
        <a:blip xmlns:r="http://schemas.openxmlformats.org/officeDocument/2006/relationships" r:embed="rId1"/>
        <a:stretch>
          <a:fillRect/>
        </a:stretch>
      </xdr:blipFill>
      <xdr:spPr>
        <a:xfrm>
          <a:off x="3577877" y="52669568"/>
          <a:ext cx="276264" cy="238158"/>
        </a:xfrm>
        <a:prstGeom prst="rect">
          <a:avLst/>
        </a:prstGeom>
      </xdr:spPr>
    </xdr:pic>
    <xdr:clientData/>
  </xdr:oneCellAnchor>
  <xdr:twoCellAnchor>
    <xdr:from>
      <xdr:col>23</xdr:col>
      <xdr:colOff>489857</xdr:colOff>
      <xdr:row>4</xdr:row>
      <xdr:rowOff>381000</xdr:rowOff>
    </xdr:from>
    <xdr:to>
      <xdr:col>23</xdr:col>
      <xdr:colOff>1047750</xdr:colOff>
      <xdr:row>6</xdr:row>
      <xdr:rowOff>40822</xdr:rowOff>
    </xdr:to>
    <xdr:sp macro="" textlink="">
      <xdr:nvSpPr>
        <xdr:cNvPr id="12" name="矢印: 右 11">
          <a:extLst>
            <a:ext uri="{FF2B5EF4-FFF2-40B4-BE49-F238E27FC236}">
              <a16:creationId xmlns:a16="http://schemas.microsoft.com/office/drawing/2014/main" id="{F7B7AA10-9B76-C516-D150-E1C112DF2A22}"/>
            </a:ext>
          </a:extLst>
        </xdr:cNvPr>
        <xdr:cNvSpPr/>
      </xdr:nvSpPr>
      <xdr:spPr>
        <a:xfrm>
          <a:off x="19512643" y="1578429"/>
          <a:ext cx="557893" cy="51707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476250</xdr:colOff>
      <xdr:row>715</xdr:row>
      <xdr:rowOff>149678</xdr:rowOff>
    </xdr:from>
    <xdr:to>
      <xdr:col>23</xdr:col>
      <xdr:colOff>1034143</xdr:colOff>
      <xdr:row>715</xdr:row>
      <xdr:rowOff>666750</xdr:rowOff>
    </xdr:to>
    <xdr:sp macro="" textlink="">
      <xdr:nvSpPr>
        <xdr:cNvPr id="13" name="矢印: 右 12">
          <a:extLst>
            <a:ext uri="{FF2B5EF4-FFF2-40B4-BE49-F238E27FC236}">
              <a16:creationId xmlns:a16="http://schemas.microsoft.com/office/drawing/2014/main" id="{6F7D3024-3919-4A76-B4E4-53C8F809D368}"/>
            </a:ext>
          </a:extLst>
        </xdr:cNvPr>
        <xdr:cNvSpPr/>
      </xdr:nvSpPr>
      <xdr:spPr>
        <a:xfrm>
          <a:off x="19499036" y="49924607"/>
          <a:ext cx="557893" cy="51707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xdr:colOff>
      <xdr:row>11</xdr:row>
      <xdr:rowOff>136072</xdr:rowOff>
    </xdr:from>
    <xdr:to>
      <xdr:col>21</xdr:col>
      <xdr:colOff>1115787</xdr:colOff>
      <xdr:row>41</xdr:row>
      <xdr:rowOff>122464</xdr:rowOff>
    </xdr:to>
    <xdr:sp macro="" textlink="">
      <xdr:nvSpPr>
        <xdr:cNvPr id="14" name="正方形/長方形 13">
          <a:extLst>
            <a:ext uri="{FF2B5EF4-FFF2-40B4-BE49-F238E27FC236}">
              <a16:creationId xmlns:a16="http://schemas.microsoft.com/office/drawing/2014/main" id="{A227A554-29DA-41B0-BF60-1E56689EB51D}"/>
            </a:ext>
          </a:extLst>
        </xdr:cNvPr>
        <xdr:cNvSpPr/>
      </xdr:nvSpPr>
      <xdr:spPr>
        <a:xfrm>
          <a:off x="13321394" y="3946072"/>
          <a:ext cx="4748893" cy="189139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600" b="1">
              <a:pattFill prst="pct20">
                <a:fgClr>
                  <a:schemeClr val="tx1"/>
                </a:fgClr>
                <a:bgClr>
                  <a:schemeClr val="bg1"/>
                </a:bgClr>
              </a:pattFill>
            </a:rPr>
            <a:t>入力例</a:t>
          </a:r>
        </a:p>
      </xdr:txBody>
    </xdr:sp>
    <xdr:clientData/>
  </xdr:twoCellAnchor>
  <xdr:twoCellAnchor>
    <xdr:from>
      <xdr:col>25</xdr:col>
      <xdr:colOff>326572</xdr:colOff>
      <xdr:row>11</xdr:row>
      <xdr:rowOff>122465</xdr:rowOff>
    </xdr:from>
    <xdr:to>
      <xdr:col>28</xdr:col>
      <xdr:colOff>639537</xdr:colOff>
      <xdr:row>41</xdr:row>
      <xdr:rowOff>108857</xdr:rowOff>
    </xdr:to>
    <xdr:sp macro="" textlink="">
      <xdr:nvSpPr>
        <xdr:cNvPr id="15" name="正方形/長方形 14">
          <a:extLst>
            <a:ext uri="{FF2B5EF4-FFF2-40B4-BE49-F238E27FC236}">
              <a16:creationId xmlns:a16="http://schemas.microsoft.com/office/drawing/2014/main" id="{4C073F8D-0E3F-41CD-8F16-D600AAD25B02}"/>
            </a:ext>
          </a:extLst>
        </xdr:cNvPr>
        <xdr:cNvSpPr/>
      </xdr:nvSpPr>
      <xdr:spPr>
        <a:xfrm>
          <a:off x="20968608" y="3932465"/>
          <a:ext cx="4748893" cy="189139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600" b="1">
              <a:pattFill prst="pct20">
                <a:fgClr>
                  <a:schemeClr val="tx1"/>
                </a:fgClr>
                <a:bgClr>
                  <a:schemeClr val="bg1"/>
                </a:bgClr>
              </a:pattFill>
            </a:rPr>
            <a:t>入力例</a:t>
          </a:r>
        </a:p>
      </xdr:txBody>
    </xdr:sp>
    <xdr:clientData/>
  </xdr:twoCellAnchor>
  <xdr:twoCellAnchor>
    <xdr:from>
      <xdr:col>35</xdr:col>
      <xdr:colOff>54429</xdr:colOff>
      <xdr:row>11</xdr:row>
      <xdr:rowOff>163287</xdr:rowOff>
    </xdr:from>
    <xdr:to>
      <xdr:col>47</xdr:col>
      <xdr:colOff>54429</xdr:colOff>
      <xdr:row>41</xdr:row>
      <xdr:rowOff>149679</xdr:rowOff>
    </xdr:to>
    <xdr:sp macro="" textlink="">
      <xdr:nvSpPr>
        <xdr:cNvPr id="16" name="正方形/長方形 15">
          <a:extLst>
            <a:ext uri="{FF2B5EF4-FFF2-40B4-BE49-F238E27FC236}">
              <a16:creationId xmlns:a16="http://schemas.microsoft.com/office/drawing/2014/main" id="{17EBC3D2-A2C6-4966-8FE9-E12D89D08F77}"/>
            </a:ext>
          </a:extLst>
        </xdr:cNvPr>
        <xdr:cNvSpPr/>
      </xdr:nvSpPr>
      <xdr:spPr>
        <a:xfrm>
          <a:off x="29214536" y="3973287"/>
          <a:ext cx="4748893" cy="189139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600" b="1">
              <a:pattFill prst="pct20">
                <a:fgClr>
                  <a:schemeClr val="tx1"/>
                </a:fgClr>
                <a:bgClr>
                  <a:schemeClr val="bg1"/>
                </a:bgClr>
              </a:pattFill>
            </a:rPr>
            <a:t>入力例</a:t>
          </a:r>
        </a:p>
      </xdr:txBody>
    </xdr:sp>
    <xdr:clientData/>
  </xdr:twoCellAnchor>
  <xdr:twoCellAnchor>
    <xdr:from>
      <xdr:col>2</xdr:col>
      <xdr:colOff>190500</xdr:colOff>
      <xdr:row>43</xdr:row>
      <xdr:rowOff>144731</xdr:rowOff>
    </xdr:from>
    <xdr:to>
      <xdr:col>5</xdr:col>
      <xdr:colOff>505369</xdr:colOff>
      <xdr:row>73</xdr:row>
      <xdr:rowOff>129218</xdr:rowOff>
    </xdr:to>
    <xdr:sp macro="" textlink="">
      <xdr:nvSpPr>
        <xdr:cNvPr id="4" name="正方形/長方形 3">
          <a:extLst>
            <a:ext uri="{FF2B5EF4-FFF2-40B4-BE49-F238E27FC236}">
              <a16:creationId xmlns:a16="http://schemas.microsoft.com/office/drawing/2014/main" id="{54A795DD-3932-8B64-6E8F-E4616B1C9A00}"/>
            </a:ext>
          </a:extLst>
        </xdr:cNvPr>
        <xdr:cNvSpPr/>
      </xdr:nvSpPr>
      <xdr:spPr>
        <a:xfrm>
          <a:off x="6096000" y="6223413"/>
          <a:ext cx="4731005" cy="18894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600" b="1">
              <a:ln>
                <a:noFill/>
              </a:ln>
              <a:pattFill prst="pct20">
                <a:fgClr>
                  <a:schemeClr val="tx1"/>
                </a:fgClr>
                <a:bgClr>
                  <a:schemeClr val="bg1"/>
                </a:bgClr>
              </a:pattFill>
            </a:rPr>
            <a:t>入力例</a:t>
          </a:r>
        </a:p>
      </xdr:txBody>
    </xdr:sp>
    <xdr:clientData/>
  </xdr:twoCellAnchor>
  <xdr:twoCellAnchor>
    <xdr:from>
      <xdr:col>7</xdr:col>
      <xdr:colOff>1</xdr:colOff>
      <xdr:row>44</xdr:row>
      <xdr:rowOff>45671</xdr:rowOff>
    </xdr:from>
    <xdr:to>
      <xdr:col>21</xdr:col>
      <xdr:colOff>1117692</xdr:colOff>
      <xdr:row>74</xdr:row>
      <xdr:rowOff>37778</xdr:rowOff>
    </xdr:to>
    <xdr:sp macro="" textlink="">
      <xdr:nvSpPr>
        <xdr:cNvPr id="5" name="正方形/長方形 4">
          <a:extLst>
            <a:ext uri="{FF2B5EF4-FFF2-40B4-BE49-F238E27FC236}">
              <a16:creationId xmlns:a16="http://schemas.microsoft.com/office/drawing/2014/main" id="{5CD3A962-441C-2F6E-1E0E-85D5B2397195}"/>
            </a:ext>
          </a:extLst>
        </xdr:cNvPr>
        <xdr:cNvSpPr/>
      </xdr:nvSpPr>
      <xdr:spPr>
        <a:xfrm>
          <a:off x="13317683" y="6314853"/>
          <a:ext cx="4702554" cy="18971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600" b="1">
              <a:pattFill prst="pct20">
                <a:fgClr>
                  <a:schemeClr val="tx1"/>
                </a:fgClr>
                <a:bgClr>
                  <a:schemeClr val="bg1"/>
                </a:bgClr>
              </a:pattFill>
            </a:rPr>
            <a:t>入力例</a:t>
          </a:r>
        </a:p>
      </xdr:txBody>
    </xdr:sp>
    <xdr:clientData/>
  </xdr:twoCellAnchor>
  <xdr:twoCellAnchor>
    <xdr:from>
      <xdr:col>25</xdr:col>
      <xdr:colOff>322762</xdr:colOff>
      <xdr:row>44</xdr:row>
      <xdr:rowOff>37779</xdr:rowOff>
    </xdr:from>
    <xdr:to>
      <xdr:col>28</xdr:col>
      <xdr:colOff>637632</xdr:colOff>
      <xdr:row>74</xdr:row>
      <xdr:rowOff>20361</xdr:rowOff>
    </xdr:to>
    <xdr:sp macro="" textlink="">
      <xdr:nvSpPr>
        <xdr:cNvPr id="7" name="正方形/長方形 6">
          <a:extLst>
            <a:ext uri="{FF2B5EF4-FFF2-40B4-BE49-F238E27FC236}">
              <a16:creationId xmlns:a16="http://schemas.microsoft.com/office/drawing/2014/main" id="{1CE00699-32B2-08CA-2550-7667825813FC}"/>
            </a:ext>
          </a:extLst>
        </xdr:cNvPr>
        <xdr:cNvSpPr/>
      </xdr:nvSpPr>
      <xdr:spPr>
        <a:xfrm>
          <a:off x="20914080" y="6306961"/>
          <a:ext cx="4731007" cy="188758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600" b="1">
              <a:pattFill prst="pct20">
                <a:fgClr>
                  <a:schemeClr val="tx1"/>
                </a:fgClr>
                <a:bgClr>
                  <a:schemeClr val="bg1"/>
                </a:bgClr>
              </a:pattFill>
            </a:rPr>
            <a:t>入力例</a:t>
          </a:r>
        </a:p>
      </xdr:txBody>
    </xdr:sp>
    <xdr:clientData/>
  </xdr:twoCellAnchor>
  <xdr:twoCellAnchor>
    <xdr:from>
      <xdr:col>35</xdr:col>
      <xdr:colOff>58239</xdr:colOff>
      <xdr:row>44</xdr:row>
      <xdr:rowOff>78601</xdr:rowOff>
    </xdr:from>
    <xdr:to>
      <xdr:col>47</xdr:col>
      <xdr:colOff>58239</xdr:colOff>
      <xdr:row>74</xdr:row>
      <xdr:rowOff>63088</xdr:rowOff>
    </xdr:to>
    <xdr:sp macro="" textlink="">
      <xdr:nvSpPr>
        <xdr:cNvPr id="8" name="正方形/長方形 7">
          <a:extLst>
            <a:ext uri="{FF2B5EF4-FFF2-40B4-BE49-F238E27FC236}">
              <a16:creationId xmlns:a16="http://schemas.microsoft.com/office/drawing/2014/main" id="{007585BB-64F7-6566-09D9-F7F181ABD01F}"/>
            </a:ext>
          </a:extLst>
        </xdr:cNvPr>
        <xdr:cNvSpPr/>
      </xdr:nvSpPr>
      <xdr:spPr>
        <a:xfrm>
          <a:off x="29152784" y="6347783"/>
          <a:ext cx="4710546" cy="18894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600" b="1">
              <a:pattFill prst="pct20">
                <a:fgClr>
                  <a:schemeClr val="tx1"/>
                </a:fgClr>
                <a:bgClr>
                  <a:schemeClr val="bg1"/>
                </a:bgClr>
              </a:pattFill>
            </a:rPr>
            <a:t>入力例</a:t>
          </a:r>
        </a:p>
      </xdr:txBody>
    </xdr:sp>
    <xdr:clientData/>
  </xdr:twoCellAnchor>
  <xdr:twoCellAnchor>
    <xdr:from>
      <xdr:col>2</xdr:col>
      <xdr:colOff>190500</xdr:colOff>
      <xdr:row>75</xdr:row>
      <xdr:rowOff>73554</xdr:rowOff>
    </xdr:from>
    <xdr:to>
      <xdr:col>5</xdr:col>
      <xdr:colOff>507274</xdr:colOff>
      <xdr:row>105</xdr:row>
      <xdr:rowOff>63756</xdr:rowOff>
    </xdr:to>
    <xdr:sp macro="" textlink="">
      <xdr:nvSpPr>
        <xdr:cNvPr id="9" name="正方形/長方形 8">
          <a:extLst>
            <a:ext uri="{FF2B5EF4-FFF2-40B4-BE49-F238E27FC236}">
              <a16:creationId xmlns:a16="http://schemas.microsoft.com/office/drawing/2014/main" id="{3AA02C97-F371-C3AC-3FEF-DDEE41AD629D}"/>
            </a:ext>
          </a:extLst>
        </xdr:cNvPr>
        <xdr:cNvSpPr/>
      </xdr:nvSpPr>
      <xdr:spPr>
        <a:xfrm>
          <a:off x="6096000" y="8438236"/>
          <a:ext cx="4732910" cy="189520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600" b="1">
              <a:ln>
                <a:noFill/>
              </a:ln>
              <a:pattFill prst="pct20">
                <a:fgClr>
                  <a:schemeClr val="tx1"/>
                </a:fgClr>
                <a:bgClr>
                  <a:schemeClr val="bg1"/>
                </a:bgClr>
              </a:pattFill>
            </a:rPr>
            <a:t>入力例</a:t>
          </a:r>
        </a:p>
      </xdr:txBody>
    </xdr:sp>
    <xdr:clientData/>
  </xdr:twoCellAnchor>
  <xdr:twoCellAnchor>
    <xdr:from>
      <xdr:col>7</xdr:col>
      <xdr:colOff>1</xdr:colOff>
      <xdr:row>75</xdr:row>
      <xdr:rowOff>168804</xdr:rowOff>
    </xdr:from>
    <xdr:to>
      <xdr:col>21</xdr:col>
      <xdr:colOff>1121502</xdr:colOff>
      <xdr:row>105</xdr:row>
      <xdr:rowOff>159006</xdr:rowOff>
    </xdr:to>
    <xdr:sp macro="" textlink="">
      <xdr:nvSpPr>
        <xdr:cNvPr id="10" name="正方形/長方形 9">
          <a:extLst>
            <a:ext uri="{FF2B5EF4-FFF2-40B4-BE49-F238E27FC236}">
              <a16:creationId xmlns:a16="http://schemas.microsoft.com/office/drawing/2014/main" id="{99038DFF-7695-4800-BA28-D9BD3C1E6713}"/>
            </a:ext>
          </a:extLst>
        </xdr:cNvPr>
        <xdr:cNvSpPr/>
      </xdr:nvSpPr>
      <xdr:spPr>
        <a:xfrm>
          <a:off x="13317683" y="8533486"/>
          <a:ext cx="4706364" cy="189520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600" b="1">
              <a:pattFill prst="pct20">
                <a:fgClr>
                  <a:schemeClr val="tx1"/>
                </a:fgClr>
                <a:bgClr>
                  <a:schemeClr val="bg1"/>
                </a:bgClr>
              </a:pattFill>
            </a:rPr>
            <a:t>入力例</a:t>
          </a:r>
        </a:p>
      </xdr:txBody>
    </xdr:sp>
    <xdr:clientData/>
  </xdr:twoCellAnchor>
  <xdr:twoCellAnchor>
    <xdr:from>
      <xdr:col>25</xdr:col>
      <xdr:colOff>326572</xdr:colOff>
      <xdr:row>75</xdr:row>
      <xdr:rowOff>159007</xdr:rowOff>
    </xdr:from>
    <xdr:to>
      <xdr:col>28</xdr:col>
      <xdr:colOff>635727</xdr:colOff>
      <xdr:row>105</xdr:row>
      <xdr:rowOff>137779</xdr:rowOff>
    </xdr:to>
    <xdr:sp macro="" textlink="">
      <xdr:nvSpPr>
        <xdr:cNvPr id="11" name="正方形/長方形 10">
          <a:extLst>
            <a:ext uri="{FF2B5EF4-FFF2-40B4-BE49-F238E27FC236}">
              <a16:creationId xmlns:a16="http://schemas.microsoft.com/office/drawing/2014/main" id="{DC031256-EB0D-2B9E-56C9-ACA11CBE0747}"/>
            </a:ext>
          </a:extLst>
        </xdr:cNvPr>
        <xdr:cNvSpPr/>
      </xdr:nvSpPr>
      <xdr:spPr>
        <a:xfrm>
          <a:off x="20917890" y="8523689"/>
          <a:ext cx="4725292" cy="188377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600" b="1">
              <a:pattFill prst="pct20">
                <a:fgClr>
                  <a:schemeClr val="tx1"/>
                </a:fgClr>
                <a:bgClr>
                  <a:schemeClr val="bg1"/>
                </a:bgClr>
              </a:pattFill>
            </a:rPr>
            <a:t>入力例</a:t>
          </a:r>
        </a:p>
      </xdr:txBody>
    </xdr:sp>
    <xdr:clientData/>
  </xdr:twoCellAnchor>
  <xdr:twoCellAnchor>
    <xdr:from>
      <xdr:col>35</xdr:col>
      <xdr:colOff>54429</xdr:colOff>
      <xdr:row>76</xdr:row>
      <xdr:rowOff>9329</xdr:rowOff>
    </xdr:from>
    <xdr:to>
      <xdr:col>47</xdr:col>
      <xdr:colOff>54429</xdr:colOff>
      <xdr:row>105</xdr:row>
      <xdr:rowOff>180506</xdr:rowOff>
    </xdr:to>
    <xdr:sp macro="" textlink="">
      <xdr:nvSpPr>
        <xdr:cNvPr id="17" name="正方形/長方形 16">
          <a:extLst>
            <a:ext uri="{FF2B5EF4-FFF2-40B4-BE49-F238E27FC236}">
              <a16:creationId xmlns:a16="http://schemas.microsoft.com/office/drawing/2014/main" id="{5AA5782B-A5AE-D13D-A591-BDA4FB00E01F}"/>
            </a:ext>
          </a:extLst>
        </xdr:cNvPr>
        <xdr:cNvSpPr/>
      </xdr:nvSpPr>
      <xdr:spPr>
        <a:xfrm>
          <a:off x="29148974" y="8564511"/>
          <a:ext cx="4710546" cy="188567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600" b="1">
              <a:pattFill prst="pct20">
                <a:fgClr>
                  <a:schemeClr val="tx1"/>
                </a:fgClr>
                <a:bgClr>
                  <a:schemeClr val="bg1"/>
                </a:bgClr>
              </a:pattFill>
            </a:rPr>
            <a:t>入力例</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313765</xdr:colOff>
      <xdr:row>11</xdr:row>
      <xdr:rowOff>4482</xdr:rowOff>
    </xdr:from>
    <xdr:to>
      <xdr:col>5</xdr:col>
      <xdr:colOff>552098</xdr:colOff>
      <xdr:row>11</xdr:row>
      <xdr:rowOff>212912</xdr:rowOff>
    </xdr:to>
    <xdr:pic>
      <xdr:nvPicPr>
        <xdr:cNvPr id="2" name="図 1">
          <a:extLst>
            <a:ext uri="{FF2B5EF4-FFF2-40B4-BE49-F238E27FC236}">
              <a16:creationId xmlns:a16="http://schemas.microsoft.com/office/drawing/2014/main" id="{25E9A749-4438-403A-AEE9-B71F2C2C973E}"/>
            </a:ext>
          </a:extLst>
        </xdr:cNvPr>
        <xdr:cNvPicPr>
          <a:picLocks noChangeAspect="1"/>
        </xdr:cNvPicPr>
      </xdr:nvPicPr>
      <xdr:blipFill>
        <a:blip xmlns:r="http://schemas.openxmlformats.org/officeDocument/2006/relationships" r:embed="rId1"/>
        <a:stretch>
          <a:fillRect/>
        </a:stretch>
      </xdr:blipFill>
      <xdr:spPr>
        <a:xfrm>
          <a:off x="3344620" y="2854362"/>
          <a:ext cx="240238" cy="202715"/>
        </a:xfrm>
        <a:prstGeom prst="rect">
          <a:avLst/>
        </a:prstGeom>
      </xdr:spPr>
    </xdr:pic>
    <xdr:clientData/>
  </xdr:twoCellAnchor>
  <xdr:twoCellAnchor editAs="oneCell">
    <xdr:from>
      <xdr:col>2</xdr:col>
      <xdr:colOff>121365</xdr:colOff>
      <xdr:row>47</xdr:row>
      <xdr:rowOff>127819</xdr:rowOff>
    </xdr:from>
    <xdr:to>
      <xdr:col>2</xdr:col>
      <xdr:colOff>399091</xdr:colOff>
      <xdr:row>48</xdr:row>
      <xdr:rowOff>133402</xdr:rowOff>
    </xdr:to>
    <xdr:pic>
      <xdr:nvPicPr>
        <xdr:cNvPr id="3" name="図 2">
          <a:extLst>
            <a:ext uri="{FF2B5EF4-FFF2-40B4-BE49-F238E27FC236}">
              <a16:creationId xmlns:a16="http://schemas.microsoft.com/office/drawing/2014/main" id="{1968CD51-5FFA-485A-9AF9-ADA5E68A1B55}"/>
            </a:ext>
          </a:extLst>
        </xdr:cNvPr>
        <xdr:cNvPicPr>
          <a:picLocks noChangeAspect="1"/>
        </xdr:cNvPicPr>
      </xdr:nvPicPr>
      <xdr:blipFill>
        <a:blip xmlns:r="http://schemas.openxmlformats.org/officeDocument/2006/relationships" r:embed="rId1"/>
        <a:stretch>
          <a:fillRect/>
        </a:stretch>
      </xdr:blipFill>
      <xdr:spPr>
        <a:xfrm>
          <a:off x="1037670" y="6570529"/>
          <a:ext cx="279631" cy="226563"/>
        </a:xfrm>
        <a:prstGeom prst="rect">
          <a:avLst/>
        </a:prstGeom>
      </xdr:spPr>
    </xdr:pic>
    <xdr:clientData/>
  </xdr:twoCellAnchor>
  <xdr:twoCellAnchor editAs="oneCell">
    <xdr:from>
      <xdr:col>1</xdr:col>
      <xdr:colOff>448236</xdr:colOff>
      <xdr:row>13</xdr:row>
      <xdr:rowOff>18409</xdr:rowOff>
    </xdr:from>
    <xdr:to>
      <xdr:col>2</xdr:col>
      <xdr:colOff>248952</xdr:colOff>
      <xdr:row>13</xdr:row>
      <xdr:rowOff>210839</xdr:rowOff>
    </xdr:to>
    <xdr:pic>
      <xdr:nvPicPr>
        <xdr:cNvPr id="4" name="図 3">
          <a:extLst>
            <a:ext uri="{FF2B5EF4-FFF2-40B4-BE49-F238E27FC236}">
              <a16:creationId xmlns:a16="http://schemas.microsoft.com/office/drawing/2014/main" id="{BE59970B-E621-4FD8-80B1-46CE378BD894}"/>
            </a:ext>
          </a:extLst>
        </xdr:cNvPr>
        <xdr:cNvPicPr>
          <a:picLocks noChangeAspect="1"/>
        </xdr:cNvPicPr>
      </xdr:nvPicPr>
      <xdr:blipFill>
        <a:blip xmlns:r="http://schemas.openxmlformats.org/officeDocument/2006/relationships" r:embed="rId2"/>
        <a:stretch>
          <a:fillRect/>
        </a:stretch>
      </xdr:blipFill>
      <xdr:spPr>
        <a:xfrm>
          <a:off x="655881" y="3336919"/>
          <a:ext cx="494136" cy="179095"/>
        </a:xfrm>
        <a:prstGeom prst="rect">
          <a:avLst/>
        </a:prstGeom>
      </xdr:spPr>
    </xdr:pic>
    <xdr:clientData/>
  </xdr:twoCellAnchor>
  <xdr:twoCellAnchor editAs="oneCell">
    <xdr:from>
      <xdr:col>1</xdr:col>
      <xdr:colOff>446554</xdr:colOff>
      <xdr:row>49</xdr:row>
      <xdr:rowOff>20731</xdr:rowOff>
    </xdr:from>
    <xdr:to>
      <xdr:col>2</xdr:col>
      <xdr:colOff>434953</xdr:colOff>
      <xdr:row>49</xdr:row>
      <xdr:rowOff>209327</xdr:rowOff>
    </xdr:to>
    <xdr:pic>
      <xdr:nvPicPr>
        <xdr:cNvPr id="5" name="図 4">
          <a:extLst>
            <a:ext uri="{FF2B5EF4-FFF2-40B4-BE49-F238E27FC236}">
              <a16:creationId xmlns:a16="http://schemas.microsoft.com/office/drawing/2014/main" id="{6AD04E8D-232D-41FB-987D-B98CED03C500}"/>
            </a:ext>
          </a:extLst>
        </xdr:cNvPr>
        <xdr:cNvPicPr>
          <a:picLocks noChangeAspect="1"/>
        </xdr:cNvPicPr>
      </xdr:nvPicPr>
      <xdr:blipFill>
        <a:blip xmlns:r="http://schemas.openxmlformats.org/officeDocument/2006/relationships" r:embed="rId3"/>
        <a:stretch>
          <a:fillRect/>
        </a:stretch>
      </xdr:blipFill>
      <xdr:spPr>
        <a:xfrm>
          <a:off x="654199" y="6913021"/>
          <a:ext cx="698964" cy="201931"/>
        </a:xfrm>
        <a:prstGeom prst="rect">
          <a:avLst/>
        </a:prstGeom>
      </xdr:spPr>
    </xdr:pic>
    <xdr:clientData/>
  </xdr:twoCellAnchor>
  <xdr:oneCellAnchor>
    <xdr:from>
      <xdr:col>5</xdr:col>
      <xdr:colOff>313765</xdr:colOff>
      <xdr:row>107</xdr:row>
      <xdr:rowOff>4482</xdr:rowOff>
    </xdr:from>
    <xdr:ext cx="236428" cy="206525"/>
    <xdr:pic>
      <xdr:nvPicPr>
        <xdr:cNvPr id="18" name="図 17">
          <a:extLst>
            <a:ext uri="{FF2B5EF4-FFF2-40B4-BE49-F238E27FC236}">
              <a16:creationId xmlns:a16="http://schemas.microsoft.com/office/drawing/2014/main" id="{83458253-8539-4459-969C-087FAB7D6E05}"/>
            </a:ext>
          </a:extLst>
        </xdr:cNvPr>
        <xdr:cNvPicPr>
          <a:picLocks noChangeAspect="1"/>
        </xdr:cNvPicPr>
      </xdr:nvPicPr>
      <xdr:blipFill>
        <a:blip xmlns:r="http://schemas.openxmlformats.org/officeDocument/2006/relationships" r:embed="rId1"/>
        <a:stretch>
          <a:fillRect/>
        </a:stretch>
      </xdr:blipFill>
      <xdr:spPr>
        <a:xfrm>
          <a:off x="3363670" y="2881205"/>
          <a:ext cx="236428" cy="206525"/>
        </a:xfrm>
        <a:prstGeom prst="rect">
          <a:avLst/>
        </a:prstGeom>
      </xdr:spPr>
    </xdr:pic>
    <xdr:clientData/>
  </xdr:oneCellAnchor>
  <xdr:oneCellAnchor>
    <xdr:from>
      <xdr:col>2</xdr:col>
      <xdr:colOff>121365</xdr:colOff>
      <xdr:row>143</xdr:row>
      <xdr:rowOff>127819</xdr:rowOff>
    </xdr:from>
    <xdr:ext cx="275821" cy="226909"/>
    <xdr:pic>
      <xdr:nvPicPr>
        <xdr:cNvPr id="19" name="図 18">
          <a:extLst>
            <a:ext uri="{FF2B5EF4-FFF2-40B4-BE49-F238E27FC236}">
              <a16:creationId xmlns:a16="http://schemas.microsoft.com/office/drawing/2014/main" id="{FF202177-6DCD-4067-AA40-570452ED83AD}"/>
            </a:ext>
          </a:extLst>
        </xdr:cNvPr>
        <xdr:cNvPicPr>
          <a:picLocks noChangeAspect="1"/>
        </xdr:cNvPicPr>
      </xdr:nvPicPr>
      <xdr:blipFill>
        <a:blip xmlns:r="http://schemas.openxmlformats.org/officeDocument/2006/relationships" r:embed="rId1"/>
        <a:stretch>
          <a:fillRect/>
        </a:stretch>
      </xdr:blipFill>
      <xdr:spPr>
        <a:xfrm>
          <a:off x="1041134" y="11094038"/>
          <a:ext cx="275821" cy="226909"/>
        </a:xfrm>
        <a:prstGeom prst="rect">
          <a:avLst/>
        </a:prstGeom>
      </xdr:spPr>
    </xdr:pic>
    <xdr:clientData/>
  </xdr:oneCellAnchor>
  <xdr:oneCellAnchor>
    <xdr:from>
      <xdr:col>1</xdr:col>
      <xdr:colOff>448236</xdr:colOff>
      <xdr:row>109</xdr:row>
      <xdr:rowOff>18409</xdr:rowOff>
    </xdr:from>
    <xdr:ext cx="512667" cy="188620"/>
    <xdr:pic>
      <xdr:nvPicPr>
        <xdr:cNvPr id="20" name="図 19">
          <a:extLst>
            <a:ext uri="{FF2B5EF4-FFF2-40B4-BE49-F238E27FC236}">
              <a16:creationId xmlns:a16="http://schemas.microsoft.com/office/drawing/2014/main" id="{1A4E8AFD-604D-415D-8B01-0C398D0D0350}"/>
            </a:ext>
          </a:extLst>
        </xdr:cNvPr>
        <xdr:cNvPicPr>
          <a:picLocks noChangeAspect="1"/>
        </xdr:cNvPicPr>
      </xdr:nvPicPr>
      <xdr:blipFill>
        <a:blip xmlns:r="http://schemas.openxmlformats.org/officeDocument/2006/relationships" r:embed="rId2"/>
        <a:stretch>
          <a:fillRect/>
        </a:stretch>
      </xdr:blipFill>
      <xdr:spPr>
        <a:xfrm>
          <a:off x="654149" y="3364628"/>
          <a:ext cx="512667" cy="188620"/>
        </a:xfrm>
        <a:prstGeom prst="rect">
          <a:avLst/>
        </a:prstGeom>
      </xdr:spPr>
    </xdr:pic>
    <xdr:clientData/>
  </xdr:oneCellAnchor>
  <xdr:oneCellAnchor>
    <xdr:from>
      <xdr:col>1</xdr:col>
      <xdr:colOff>446554</xdr:colOff>
      <xdr:row>145</xdr:row>
      <xdr:rowOff>20731</xdr:rowOff>
    </xdr:from>
    <xdr:ext cx="700350" cy="192406"/>
    <xdr:pic>
      <xdr:nvPicPr>
        <xdr:cNvPr id="21" name="図 20">
          <a:extLst>
            <a:ext uri="{FF2B5EF4-FFF2-40B4-BE49-F238E27FC236}">
              <a16:creationId xmlns:a16="http://schemas.microsoft.com/office/drawing/2014/main" id="{69CCBEE3-F466-407A-BC1D-5F2129CC6232}"/>
            </a:ext>
          </a:extLst>
        </xdr:cNvPr>
        <xdr:cNvPicPr>
          <a:picLocks noChangeAspect="1"/>
        </xdr:cNvPicPr>
      </xdr:nvPicPr>
      <xdr:blipFill>
        <a:blip xmlns:r="http://schemas.openxmlformats.org/officeDocument/2006/relationships" r:embed="rId3"/>
        <a:stretch>
          <a:fillRect/>
        </a:stretch>
      </xdr:blipFill>
      <xdr:spPr>
        <a:xfrm>
          <a:off x="652467" y="11429603"/>
          <a:ext cx="700350" cy="19240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5A83E-E9BF-429C-A43A-392E00E31A64}">
  <sheetPr codeName="Sheet1">
    <pageSetUpPr fitToPage="1"/>
  </sheetPr>
  <dimension ref="A1:C67"/>
  <sheetViews>
    <sheetView view="pageBreakPreview" zoomScaleNormal="100" zoomScaleSheetLayoutView="100" workbookViewId="0">
      <selection activeCell="E7" sqref="E7"/>
    </sheetView>
  </sheetViews>
  <sheetFormatPr defaultColWidth="9" defaultRowHeight="18"/>
  <cols>
    <col min="1" max="1" width="3.59765625" style="1" customWidth="1"/>
    <col min="2" max="2" width="20.69921875" style="1" customWidth="1"/>
    <col min="3" max="3" width="89.8984375" style="1" customWidth="1"/>
    <col min="4" max="4" width="2.5" style="1" customWidth="1"/>
    <col min="5" max="5" width="43.59765625" style="1" customWidth="1"/>
    <col min="6" max="6" width="9" style="1"/>
    <col min="7" max="7" width="11.5" style="1" customWidth="1"/>
    <col min="8" max="16384" width="9" style="1"/>
  </cols>
  <sheetData>
    <row r="1" spans="2:3" ht="12" customHeight="1"/>
    <row r="2" spans="2:3" ht="44.25" customHeight="1">
      <c r="B2" s="271" t="s">
        <v>205</v>
      </c>
      <c r="C2" s="271"/>
    </row>
    <row r="3" spans="2:3" ht="9.75" customHeight="1">
      <c r="B3" s="3"/>
      <c r="C3" s="3"/>
    </row>
    <row r="4" spans="2:3" ht="21.75" customHeight="1">
      <c r="B4" s="4" t="s">
        <v>87</v>
      </c>
      <c r="C4" s="3"/>
    </row>
    <row r="5" spans="2:3" ht="8.25" customHeight="1">
      <c r="B5" s="3"/>
      <c r="C5" s="3"/>
    </row>
    <row r="6" spans="2:3">
      <c r="B6" s="5" t="s">
        <v>88</v>
      </c>
      <c r="C6" s="6"/>
    </row>
    <row r="7" spans="2:3" ht="41.25" customHeight="1">
      <c r="B7" s="272" t="s">
        <v>201</v>
      </c>
      <c r="C7" s="273"/>
    </row>
    <row r="8" spans="2:3" ht="41.25" customHeight="1">
      <c r="B8" s="272" t="s">
        <v>80</v>
      </c>
      <c r="C8" s="273"/>
    </row>
    <row r="9" spans="2:3" ht="28.5" customHeight="1">
      <c r="B9" s="272" t="s">
        <v>89</v>
      </c>
      <c r="C9" s="273"/>
    </row>
    <row r="10" spans="2:3" ht="7.5" customHeight="1">
      <c r="B10" s="7"/>
      <c r="C10" s="8"/>
    </row>
    <row r="11" spans="2:3">
      <c r="B11" s="5" t="s">
        <v>5</v>
      </c>
      <c r="C11" s="6"/>
    </row>
    <row r="12" spans="2:3" ht="37.5" customHeight="1">
      <c r="B12" s="272" t="s">
        <v>6</v>
      </c>
      <c r="C12" s="273"/>
    </row>
    <row r="13" spans="2:3" ht="24.75" customHeight="1">
      <c r="B13" s="272" t="s">
        <v>68</v>
      </c>
      <c r="C13" s="273"/>
    </row>
    <row r="14" spans="2:3" ht="6.75" customHeight="1">
      <c r="B14" s="11"/>
      <c r="C14" s="12"/>
    </row>
    <row r="15" spans="2:3" ht="21.6" customHeight="1">
      <c r="B15" s="272" t="s">
        <v>209</v>
      </c>
      <c r="C15" s="273"/>
    </row>
    <row r="16" spans="2:3" ht="21.6" customHeight="1">
      <c r="B16" s="9" t="s">
        <v>7</v>
      </c>
      <c r="C16" s="10" t="s">
        <v>8</v>
      </c>
    </row>
    <row r="17" spans="1:3" ht="9" customHeight="1">
      <c r="B17" s="9"/>
      <c r="C17" s="14"/>
    </row>
    <row r="18" spans="1:3" ht="29.4" customHeight="1">
      <c r="A18" s="13"/>
      <c r="B18" s="272" t="s">
        <v>202</v>
      </c>
      <c r="C18" s="273"/>
    </row>
    <row r="19" spans="1:3" ht="6.75" customHeight="1">
      <c r="B19" s="9"/>
      <c r="C19" s="14"/>
    </row>
    <row r="20" spans="1:3">
      <c r="B20" s="272" t="s">
        <v>9</v>
      </c>
      <c r="C20" s="273"/>
    </row>
    <row r="21" spans="1:3">
      <c r="B21" s="15"/>
      <c r="C21" s="16"/>
    </row>
    <row r="22" spans="1:3">
      <c r="B22" s="17"/>
      <c r="C22" s="18"/>
    </row>
    <row r="23" spans="1:3">
      <c r="B23" s="17"/>
      <c r="C23" s="18"/>
    </row>
    <row r="24" spans="1:3">
      <c r="B24" s="17"/>
      <c r="C24" s="18"/>
    </row>
    <row r="25" spans="1:3">
      <c r="B25" s="17"/>
      <c r="C25" s="18"/>
    </row>
    <row r="26" spans="1:3">
      <c r="B26" s="17"/>
      <c r="C26" s="18"/>
    </row>
    <row r="27" spans="1:3">
      <c r="B27" s="19"/>
      <c r="C27" s="20"/>
    </row>
    <row r="28" spans="1:3">
      <c r="B28" s="17" t="s">
        <v>10</v>
      </c>
      <c r="C28" s="18"/>
    </row>
    <row r="29" spans="1:3">
      <c r="B29" s="21"/>
      <c r="C29" s="18"/>
    </row>
    <row r="30" spans="1:3">
      <c r="B30" s="17"/>
      <c r="C30" s="18"/>
    </row>
    <row r="31" spans="1:3">
      <c r="B31" s="17"/>
      <c r="C31" s="18"/>
    </row>
    <row r="32" spans="1:3">
      <c r="B32" s="17"/>
      <c r="C32" s="18"/>
    </row>
    <row r="33" spans="2:3">
      <c r="B33" s="17"/>
      <c r="C33" s="18"/>
    </row>
    <row r="34" spans="2:3">
      <c r="B34" s="17"/>
      <c r="C34" s="18"/>
    </row>
    <row r="35" spans="2:3">
      <c r="B35" s="17"/>
      <c r="C35" s="18"/>
    </row>
    <row r="36" spans="2:3">
      <c r="B36" s="17"/>
      <c r="C36" s="18"/>
    </row>
    <row r="37" spans="2:3">
      <c r="B37" s="19"/>
      <c r="C37" s="20"/>
    </row>
    <row r="38" spans="2:3">
      <c r="B38" s="17"/>
      <c r="C38" s="18"/>
    </row>
    <row r="39" spans="2:3" ht="12" customHeight="1">
      <c r="B39" s="19"/>
      <c r="C39" s="20"/>
    </row>
    <row r="40" spans="2:3">
      <c r="B40" s="17" t="s">
        <v>11</v>
      </c>
      <c r="C40" s="18"/>
    </row>
    <row r="41" spans="2:3">
      <c r="B41" s="17"/>
      <c r="C41" s="18"/>
    </row>
    <row r="42" spans="2:3">
      <c r="B42" s="17"/>
      <c r="C42" s="18"/>
    </row>
    <row r="43" spans="2:3">
      <c r="B43" s="17"/>
      <c r="C43" s="18"/>
    </row>
    <row r="44" spans="2:3">
      <c r="B44" s="17"/>
      <c r="C44" s="18"/>
    </row>
    <row r="45" spans="2:3">
      <c r="B45" s="17"/>
      <c r="C45" s="18"/>
    </row>
    <row r="46" spans="2:3">
      <c r="B46" s="17"/>
      <c r="C46" s="18"/>
    </row>
    <row r="47" spans="2:3">
      <c r="B47" s="17"/>
      <c r="C47" s="18"/>
    </row>
    <row r="48" spans="2:3">
      <c r="B48" s="17"/>
      <c r="C48" s="18"/>
    </row>
    <row r="49" spans="2:3">
      <c r="B49" s="17"/>
      <c r="C49" s="18"/>
    </row>
    <row r="50" spans="2:3">
      <c r="B50" s="17"/>
      <c r="C50" s="18"/>
    </row>
    <row r="51" spans="2:3">
      <c r="B51" s="17"/>
      <c r="C51" s="18"/>
    </row>
    <row r="52" spans="2:3">
      <c r="B52" s="5" t="s">
        <v>12</v>
      </c>
      <c r="C52" s="6"/>
    </row>
    <row r="53" spans="2:3" ht="27.75" customHeight="1">
      <c r="B53" s="274" t="s">
        <v>90</v>
      </c>
      <c r="C53" s="275"/>
    </row>
    <row r="54" spans="2:3" ht="24" customHeight="1">
      <c r="B54" s="46" t="s">
        <v>65</v>
      </c>
      <c r="C54" s="26"/>
    </row>
    <row r="55" spans="2:3" ht="21.75" customHeight="1">
      <c r="B55" s="274" t="s">
        <v>203</v>
      </c>
      <c r="C55" s="275"/>
    </row>
    <row r="56" spans="2:3" ht="26.25" customHeight="1">
      <c r="B56" s="274" t="s">
        <v>204</v>
      </c>
      <c r="C56" s="275"/>
    </row>
    <row r="57" spans="2:3">
      <c r="B57" s="274"/>
      <c r="C57" s="275"/>
    </row>
    <row r="58" spans="2:3">
      <c r="B58" s="17"/>
      <c r="C58" s="18"/>
    </row>
    <row r="59" spans="2:3">
      <c r="B59" s="22" t="s">
        <v>13</v>
      </c>
      <c r="C59" s="23"/>
    </row>
    <row r="60" spans="2:3">
      <c r="B60" s="24" t="s">
        <v>14</v>
      </c>
      <c r="C60" s="6" t="s">
        <v>15</v>
      </c>
    </row>
    <row r="61" spans="2:3">
      <c r="B61" s="25" t="s">
        <v>16</v>
      </c>
      <c r="C61" s="26" t="s">
        <v>17</v>
      </c>
    </row>
    <row r="62" spans="2:3">
      <c r="B62" s="27"/>
      <c r="C62" s="275" t="s">
        <v>18</v>
      </c>
    </row>
    <row r="63" spans="2:3">
      <c r="B63" s="27"/>
      <c r="C63" s="273"/>
    </row>
    <row r="64" spans="2:3">
      <c r="B64" s="27"/>
      <c r="C64" s="273"/>
    </row>
    <row r="65" spans="2:3">
      <c r="B65" s="27"/>
      <c r="C65" s="273"/>
    </row>
    <row r="66" spans="2:3" ht="30" customHeight="1">
      <c r="B66" s="28"/>
      <c r="C66" s="276"/>
    </row>
    <row r="67" spans="2:3">
      <c r="B67" s="3"/>
      <c r="C67" s="3"/>
    </row>
  </sheetData>
  <mergeCells count="14">
    <mergeCell ref="B57:C57"/>
    <mergeCell ref="C62:C66"/>
    <mergeCell ref="B12:C12"/>
    <mergeCell ref="B13:C13"/>
    <mergeCell ref="B18:C18"/>
    <mergeCell ref="B20:C20"/>
    <mergeCell ref="B53:C53"/>
    <mergeCell ref="B15:C15"/>
    <mergeCell ref="B2:C2"/>
    <mergeCell ref="B7:C7"/>
    <mergeCell ref="B8:C8"/>
    <mergeCell ref="B9:C9"/>
    <mergeCell ref="B56:C56"/>
    <mergeCell ref="B55:C55"/>
  </mergeCells>
  <phoneticPr fontId="4"/>
  <dataValidations count="2">
    <dataValidation type="list" allowBlank="1" showInputMessage="1" showErrorMessage="1" sqref="C19 C14 C17" xr:uid="{FFE32B42-3E61-4627-823A-908CE51DAB4B}">
      <formula1>"　　,    ,"</formula1>
    </dataValidation>
    <dataValidation type="list" allowBlank="1" showInputMessage="1" showErrorMessage="1" sqref="C16" xr:uid="{71494651-A2FC-4078-9878-FBECBB34FEFF}">
      <formula1>#REF!</formula1>
    </dataValidation>
  </dataValidations>
  <pageMargins left="0.7" right="0.7" top="0.75" bottom="0.75" header="0.3" footer="0.3"/>
  <pageSetup paperSize="9" scale="69" fitToHeight="0" orientation="portrait" verticalDpi="0" r:id="rId1"/>
  <rowBreaks count="1" manualBreakCount="1">
    <brk id="38"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30391-66DB-4A7C-8939-C8BEA533451A}">
  <sheetPr codeName="Sheet2">
    <tabColor rgb="FF92D050"/>
    <pageSetUpPr fitToPage="1"/>
  </sheetPr>
  <dimension ref="A1:I21"/>
  <sheetViews>
    <sheetView view="pageBreakPreview" zoomScale="70" zoomScaleNormal="85" zoomScaleSheetLayoutView="70" workbookViewId="0">
      <selection activeCell="E20" sqref="E20"/>
    </sheetView>
  </sheetViews>
  <sheetFormatPr defaultColWidth="9" defaultRowHeight="18" outlineLevelCol="1"/>
  <cols>
    <col min="1" max="1" width="2.19921875" style="2" customWidth="1"/>
    <col min="2" max="2" width="84.19921875" style="35" customWidth="1" outlineLevel="1"/>
    <col min="3" max="3" width="2.19921875" style="35" customWidth="1" outlineLevel="1"/>
    <col min="4" max="4" width="33.59765625" style="1" customWidth="1"/>
    <col min="5" max="5" width="79.69921875" style="2" customWidth="1"/>
    <col min="6" max="6" width="15.8984375" style="47" customWidth="1"/>
    <col min="7" max="7" width="3.3984375" style="35" customWidth="1"/>
    <col min="8" max="8" width="86.3984375" style="2" customWidth="1"/>
    <col min="9" max="16384" width="9" style="1"/>
  </cols>
  <sheetData>
    <row r="1" spans="1:9" s="29" customFormat="1" ht="123.75" customHeight="1">
      <c r="A1" s="30"/>
      <c r="B1" s="30" t="s">
        <v>2</v>
      </c>
      <c r="C1" s="30"/>
      <c r="D1" s="277" t="s">
        <v>81</v>
      </c>
      <c r="E1" s="278"/>
      <c r="F1" s="278"/>
      <c r="G1" s="30"/>
      <c r="H1" s="30" t="s">
        <v>3</v>
      </c>
    </row>
    <row r="2" spans="1:9" ht="38.25" customHeight="1" thickBot="1">
      <c r="B2" s="31" t="s">
        <v>19</v>
      </c>
      <c r="C2" s="31"/>
      <c r="D2" t="s">
        <v>67</v>
      </c>
      <c r="F2" s="47" t="s">
        <v>66</v>
      </c>
      <c r="G2" s="31"/>
    </row>
    <row r="3" spans="1:9" ht="36.75" customHeight="1">
      <c r="B3" s="34" t="s">
        <v>21</v>
      </c>
      <c r="D3" s="32" t="s">
        <v>20</v>
      </c>
      <c r="E3" s="33"/>
      <c r="F3" s="48"/>
      <c r="H3" s="2" t="s">
        <v>22</v>
      </c>
    </row>
    <row r="4" spans="1:9" ht="41.25" customHeight="1">
      <c r="B4" s="36" t="s">
        <v>24</v>
      </c>
      <c r="D4" s="32" t="s">
        <v>23</v>
      </c>
      <c r="E4" s="33"/>
      <c r="F4" s="48"/>
      <c r="H4" s="2" t="s">
        <v>25</v>
      </c>
    </row>
    <row r="5" spans="1:9" ht="31.5" customHeight="1">
      <c r="B5" s="36" t="s">
        <v>27</v>
      </c>
      <c r="D5" s="32" t="s">
        <v>26</v>
      </c>
      <c r="E5" s="33"/>
      <c r="F5" s="48"/>
      <c r="H5" s="2" t="s">
        <v>28</v>
      </c>
    </row>
    <row r="6" spans="1:9" ht="31.5" customHeight="1">
      <c r="B6" s="36" t="s">
        <v>30</v>
      </c>
      <c r="D6" s="32" t="s">
        <v>29</v>
      </c>
      <c r="E6" s="33"/>
      <c r="F6" s="48"/>
      <c r="H6" s="2" t="s">
        <v>31</v>
      </c>
    </row>
    <row r="7" spans="1:9" ht="31.5" customHeight="1">
      <c r="B7" s="36" t="s">
        <v>33</v>
      </c>
      <c r="D7" s="32" t="s">
        <v>32</v>
      </c>
      <c r="E7" s="33"/>
      <c r="F7" s="48"/>
      <c r="H7" s="2">
        <v>1000014</v>
      </c>
    </row>
    <row r="8" spans="1:9" ht="36">
      <c r="B8" s="36" t="s">
        <v>35</v>
      </c>
      <c r="D8" s="32" t="s">
        <v>34</v>
      </c>
      <c r="E8" s="33"/>
      <c r="F8" s="48"/>
      <c r="H8" s="2" t="s">
        <v>36</v>
      </c>
    </row>
    <row r="9" spans="1:9" ht="31.5" customHeight="1" thickBot="1">
      <c r="B9" s="37" t="s">
        <v>38</v>
      </c>
      <c r="D9" s="32" t="s">
        <v>37</v>
      </c>
      <c r="E9" s="33"/>
      <c r="F9" s="48"/>
      <c r="H9" s="2" t="s">
        <v>39</v>
      </c>
    </row>
    <row r="10" spans="1:9" ht="57" customHeight="1" thickBot="1">
      <c r="B10" s="31" t="s">
        <v>63</v>
      </c>
      <c r="C10" s="31"/>
      <c r="D10" s="38" t="s">
        <v>69</v>
      </c>
      <c r="E10" s="39"/>
      <c r="F10" s="49"/>
      <c r="G10" s="31"/>
    </row>
    <row r="11" spans="1:9" ht="31.5" customHeight="1">
      <c r="B11" s="34" t="s">
        <v>41</v>
      </c>
      <c r="D11" s="32" t="s">
        <v>40</v>
      </c>
      <c r="E11" s="33"/>
      <c r="F11" s="48"/>
      <c r="H11" s="2" t="s">
        <v>42</v>
      </c>
      <c r="I11"/>
    </row>
    <row r="12" spans="1:9" ht="31.5" customHeight="1">
      <c r="B12" s="36" t="s">
        <v>44</v>
      </c>
      <c r="D12" s="32" t="s">
        <v>43</v>
      </c>
      <c r="E12" s="33"/>
      <c r="F12" s="48"/>
      <c r="H12" s="2" t="s">
        <v>45</v>
      </c>
      <c r="I12"/>
    </row>
    <row r="13" spans="1:9" ht="31.5" customHeight="1">
      <c r="B13" s="36" t="s">
        <v>47</v>
      </c>
      <c r="D13" s="32" t="s">
        <v>46</v>
      </c>
      <c r="E13" s="33"/>
      <c r="F13" s="48"/>
      <c r="H13" s="2" t="s">
        <v>48</v>
      </c>
      <c r="I13"/>
    </row>
    <row r="14" spans="1:9" ht="31.5" customHeight="1">
      <c r="B14" s="36" t="s">
        <v>50</v>
      </c>
      <c r="D14" s="32" t="s">
        <v>49</v>
      </c>
      <c r="E14" s="33"/>
      <c r="F14" s="48"/>
      <c r="H14" s="2" t="s">
        <v>51</v>
      </c>
    </row>
    <row r="15" spans="1:9" ht="31.5" customHeight="1">
      <c r="B15" s="36" t="s">
        <v>33</v>
      </c>
      <c r="D15" s="32" t="s">
        <v>52</v>
      </c>
      <c r="E15" s="33"/>
      <c r="F15" s="48"/>
      <c r="H15" s="2">
        <v>1000014</v>
      </c>
    </row>
    <row r="16" spans="1:9" ht="31.5" customHeight="1">
      <c r="B16" s="36" t="s">
        <v>54</v>
      </c>
      <c r="D16" s="32" t="s">
        <v>53</v>
      </c>
      <c r="E16" s="33"/>
      <c r="F16" s="48"/>
      <c r="H16" s="2" t="s">
        <v>36</v>
      </c>
    </row>
    <row r="17" spans="2:8" ht="32.25" customHeight="1">
      <c r="B17" s="36" t="s">
        <v>56</v>
      </c>
      <c r="D17" s="32" t="s">
        <v>55</v>
      </c>
      <c r="E17" s="33"/>
      <c r="F17" s="48"/>
      <c r="H17" s="2" t="s">
        <v>57</v>
      </c>
    </row>
    <row r="18" spans="2:8" ht="31.5" customHeight="1" thickBot="1">
      <c r="B18" s="37" t="s">
        <v>59</v>
      </c>
      <c r="D18" s="32" t="s">
        <v>58</v>
      </c>
      <c r="E18" s="33"/>
      <c r="F18" s="48"/>
      <c r="H18" s="2" t="s">
        <v>79</v>
      </c>
    </row>
    <row r="19" spans="2:8" ht="35.25" customHeight="1" thickBot="1">
      <c r="B19" s="31" t="s">
        <v>60</v>
      </c>
      <c r="C19" s="31"/>
      <c r="D19" s="38" t="s">
        <v>71</v>
      </c>
      <c r="E19" s="39"/>
      <c r="F19" s="49"/>
      <c r="G19" s="31"/>
    </row>
    <row r="20" spans="2:8" ht="52.5" customHeight="1" thickBot="1">
      <c r="B20" s="40" t="s">
        <v>74</v>
      </c>
      <c r="D20" s="32" t="s">
        <v>61</v>
      </c>
      <c r="E20" s="33"/>
      <c r="F20" s="48"/>
      <c r="H20" s="2" t="s">
        <v>62</v>
      </c>
    </row>
    <row r="21" spans="2:8" ht="49.5" customHeight="1" thickBot="1">
      <c r="B21" s="40" t="s">
        <v>75</v>
      </c>
      <c r="D21" s="32" t="s">
        <v>73</v>
      </c>
      <c r="E21" s="33"/>
      <c r="H21" s="2" t="s">
        <v>83</v>
      </c>
    </row>
  </sheetData>
  <mergeCells count="1">
    <mergeCell ref="D1:F1"/>
  </mergeCells>
  <phoneticPr fontId="4"/>
  <dataValidations count="3">
    <dataValidation imeMode="halfAlpha" allowBlank="1" showInputMessage="1" showErrorMessage="1" sqref="A7 E7 E15 A15" xr:uid="{708AD743-CE66-4030-95B4-0EB93AE47CF1}"/>
    <dataValidation imeMode="fullKatakana" allowBlank="1" showInputMessage="1" showErrorMessage="1" sqref="E4 A4 E14 A14" xr:uid="{2A53A4E6-B2A0-4C65-8DBE-132E5EF32EA3}"/>
    <dataValidation type="list" allowBlank="1" showInputMessage="1" showErrorMessage="1" sqref="F3:F9 F11:F18 F20" xr:uid="{48E3F903-8DFE-45F1-9E93-2B2591866C2C}">
      <formula1>"○"</formula1>
    </dataValidation>
  </dataValidations>
  <pageMargins left="0.70866141732283472" right="0.70866141732283472" top="0.74803149606299213" bottom="0.74803149606299213" header="0.31496062992125984" footer="0.31496062992125984"/>
  <pageSetup paperSize="9" scale="62" fitToHeight="0" orientation="portrait" blackAndWhite="1"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80EAD-A67B-4D66-8C59-86BD69869508}">
  <sheetPr codeName="Sheet3">
    <tabColor rgb="FF92D050"/>
    <pageSetUpPr fitToPage="1"/>
  </sheetPr>
  <dimension ref="A1:AS44"/>
  <sheetViews>
    <sheetView view="pageBreakPreview" zoomScale="70" zoomScaleNormal="70" zoomScaleSheetLayoutView="70" workbookViewId="0">
      <selection activeCell="E31" sqref="E31:V33"/>
    </sheetView>
  </sheetViews>
  <sheetFormatPr defaultColWidth="4" defaultRowHeight="18" outlineLevelRow="4" outlineLevelCol="1"/>
  <cols>
    <col min="1" max="1" width="3" style="1" customWidth="1" outlineLevel="1"/>
    <col min="2" max="2" width="70.19921875" style="1" customWidth="1" outlineLevel="1"/>
    <col min="3" max="3" width="1.3984375" style="1" customWidth="1"/>
    <col min="4" max="22" width="4.19921875" style="1" customWidth="1"/>
    <col min="23" max="23" width="5.5" style="1" customWidth="1"/>
    <col min="24" max="24" width="1.19921875" style="1" customWidth="1"/>
    <col min="25" max="25" width="4" style="1"/>
    <col min="26" max="26" width="5" style="1" customWidth="1"/>
    <col min="27" max="31" width="4" style="1"/>
    <col min="32" max="32" width="5.8984375" style="1" customWidth="1"/>
    <col min="33" max="36" width="4" style="1"/>
    <col min="37" max="37" width="4.3984375" style="1" customWidth="1"/>
    <col min="38" max="38" width="5.3984375" style="1" customWidth="1"/>
    <col min="39" max="41" width="4" style="1"/>
    <col min="42" max="42" width="3.3984375" style="1" customWidth="1"/>
    <col min="43" max="16384" width="4" style="1"/>
  </cols>
  <sheetData>
    <row r="1" spans="2:45" ht="18.75" customHeight="1">
      <c r="B1" s="279" t="s">
        <v>2</v>
      </c>
      <c r="D1" s="59" t="s">
        <v>70</v>
      </c>
      <c r="E1" s="59"/>
      <c r="F1" s="59"/>
      <c r="G1" s="59"/>
      <c r="H1" s="59"/>
      <c r="I1" s="59"/>
      <c r="J1" s="59"/>
      <c r="K1" s="59"/>
      <c r="L1" s="59"/>
      <c r="M1" s="59"/>
      <c r="N1" s="59"/>
      <c r="O1" s="59"/>
      <c r="P1" s="59"/>
      <c r="Q1" s="59"/>
      <c r="R1" s="59"/>
      <c r="S1" s="59"/>
      <c r="T1" s="59"/>
      <c r="U1" s="59"/>
      <c r="V1" s="59"/>
      <c r="W1" s="59"/>
      <c r="X1" s="51"/>
      <c r="Y1" s="281" t="s">
        <v>3</v>
      </c>
      <c r="Z1" s="281"/>
      <c r="AA1" s="281"/>
      <c r="AB1" s="281"/>
      <c r="AC1" s="281"/>
      <c r="AD1" s="281"/>
      <c r="AE1" s="281"/>
      <c r="AF1" s="281"/>
      <c r="AG1" s="281"/>
      <c r="AH1" s="281"/>
      <c r="AI1" s="281"/>
      <c r="AJ1" s="281"/>
      <c r="AK1" s="281"/>
      <c r="AL1" s="281"/>
      <c r="AM1" s="281"/>
      <c r="AN1" s="281"/>
      <c r="AO1" s="281"/>
      <c r="AP1" s="281"/>
      <c r="AQ1" s="281"/>
      <c r="AR1" s="281"/>
    </row>
    <row r="2" spans="2:45" ht="12.6" customHeight="1" thickBot="1">
      <c r="B2" s="280"/>
      <c r="D2" s="269"/>
      <c r="E2" s="269"/>
      <c r="F2" s="269"/>
      <c r="G2" s="269"/>
      <c r="H2" s="269"/>
      <c r="I2" s="269"/>
      <c r="J2" s="269"/>
      <c r="K2" s="269"/>
      <c r="L2" s="269"/>
      <c r="M2" s="269"/>
      <c r="N2" s="269"/>
      <c r="O2" s="269"/>
      <c r="P2" s="269"/>
      <c r="Q2" s="269"/>
      <c r="R2" s="269"/>
      <c r="S2" s="269"/>
      <c r="T2" s="269"/>
      <c r="U2" s="269"/>
      <c r="V2" s="269"/>
      <c r="W2" s="269"/>
      <c r="X2" s="51"/>
      <c r="Y2" s="281"/>
      <c r="Z2" s="281"/>
      <c r="AA2" s="281"/>
      <c r="AB2" s="281"/>
      <c r="AC2" s="281"/>
      <c r="AD2" s="281"/>
      <c r="AE2" s="281"/>
      <c r="AF2" s="281"/>
      <c r="AG2" s="281"/>
      <c r="AH2" s="281"/>
      <c r="AI2" s="281"/>
      <c r="AJ2" s="281"/>
      <c r="AK2" s="281"/>
      <c r="AL2" s="281"/>
      <c r="AM2" s="281"/>
      <c r="AN2" s="281"/>
      <c r="AO2" s="281"/>
      <c r="AP2" s="281"/>
      <c r="AQ2" s="281"/>
      <c r="AR2" s="281"/>
    </row>
    <row r="3" spans="2:45" ht="18.600000000000001" thickBot="1">
      <c r="B3" s="41" t="s">
        <v>77</v>
      </c>
      <c r="D3" s="45"/>
      <c r="E3" s="45"/>
      <c r="F3" s="45"/>
      <c r="G3" s="45"/>
      <c r="H3" s="45"/>
      <c r="I3" s="45"/>
      <c r="J3" s="45"/>
      <c r="K3" s="45"/>
      <c r="L3" s="45"/>
      <c r="M3" s="45"/>
      <c r="N3" s="45"/>
      <c r="O3" s="45"/>
      <c r="P3" s="52"/>
      <c r="Q3" s="45"/>
      <c r="R3" s="45"/>
      <c r="S3" s="284" t="s">
        <v>82</v>
      </c>
      <c r="T3" s="284"/>
      <c r="U3" s="284"/>
      <c r="V3" s="284"/>
      <c r="W3" s="45"/>
      <c r="X3" s="45"/>
      <c r="Y3" s="45"/>
      <c r="Z3" s="45"/>
      <c r="AA3" s="45"/>
      <c r="AB3" s="45"/>
      <c r="AC3" s="45"/>
      <c r="AD3" s="45"/>
      <c r="AE3" s="45"/>
      <c r="AF3" s="45"/>
      <c r="AG3" s="45"/>
      <c r="AH3" s="45"/>
      <c r="AI3" s="45"/>
      <c r="AJ3" s="45"/>
      <c r="AK3" s="52"/>
      <c r="AL3" s="45"/>
      <c r="AM3" s="45"/>
      <c r="AN3" s="289">
        <v>45778</v>
      </c>
      <c r="AO3" s="289"/>
      <c r="AP3" s="289"/>
      <c r="AQ3" s="289"/>
      <c r="AR3" s="45"/>
      <c r="AS3" s="45"/>
    </row>
    <row r="4" spans="2: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row>
    <row r="5" spans="2:45" ht="28.8">
      <c r="D5" s="285" t="s">
        <v>91</v>
      </c>
      <c r="E5" s="285"/>
      <c r="F5" s="285"/>
      <c r="G5" s="285"/>
      <c r="H5" s="285"/>
      <c r="I5" s="285"/>
      <c r="J5" s="285"/>
      <c r="K5" s="285"/>
      <c r="L5" s="285"/>
      <c r="M5" s="285"/>
      <c r="N5" s="285"/>
      <c r="O5" s="285"/>
      <c r="P5" s="285"/>
      <c r="Q5" s="285"/>
      <c r="R5" s="285"/>
      <c r="S5" s="285"/>
      <c r="T5" s="285"/>
      <c r="U5" s="285"/>
      <c r="V5" s="285"/>
      <c r="W5" s="45"/>
      <c r="X5" s="45"/>
      <c r="Y5" s="285" t="str">
        <f>D5</f>
        <v>事業変更承認申請書</v>
      </c>
      <c r="Z5" s="285"/>
      <c r="AA5" s="285"/>
      <c r="AB5" s="285"/>
      <c r="AC5" s="285"/>
      <c r="AD5" s="285"/>
      <c r="AE5" s="285"/>
      <c r="AF5" s="285"/>
      <c r="AG5" s="285"/>
      <c r="AH5" s="285"/>
      <c r="AI5" s="285"/>
      <c r="AJ5" s="285"/>
      <c r="AK5" s="285"/>
      <c r="AL5" s="285"/>
      <c r="AM5" s="285"/>
      <c r="AN5" s="285"/>
      <c r="AO5" s="285"/>
      <c r="AP5" s="285"/>
      <c r="AQ5" s="285"/>
      <c r="AR5" s="45"/>
      <c r="AS5" s="45"/>
    </row>
    <row r="6" spans="2: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row>
    <row r="7" spans="2:45">
      <c r="D7" s="45" t="s">
        <v>76</v>
      </c>
      <c r="E7" s="45"/>
      <c r="F7" s="45"/>
      <c r="G7" s="45"/>
      <c r="H7" s="45"/>
      <c r="I7" s="45"/>
      <c r="J7" s="45"/>
      <c r="K7" s="45"/>
      <c r="L7" s="45"/>
      <c r="M7" s="45"/>
      <c r="N7" s="45"/>
      <c r="O7" s="45"/>
      <c r="P7" s="45"/>
      <c r="Q7" s="45"/>
      <c r="R7" s="45"/>
      <c r="S7" s="45"/>
      <c r="T7" s="45"/>
      <c r="U7" s="45"/>
      <c r="V7" s="45"/>
      <c r="W7" s="45"/>
      <c r="X7" s="45"/>
      <c r="Y7" s="45" t="str">
        <f>D7</f>
        <v>一般社団法人授業目的公衆送信補償金等管理協会　御中</v>
      </c>
      <c r="Z7" s="45"/>
      <c r="AA7" s="45"/>
      <c r="AB7" s="45"/>
      <c r="AC7" s="45"/>
      <c r="AD7" s="45"/>
      <c r="AE7" s="45"/>
      <c r="AF7" s="45"/>
      <c r="AG7" s="45"/>
      <c r="AH7" s="45"/>
      <c r="AI7" s="45"/>
      <c r="AJ7" s="45"/>
      <c r="AK7" s="45"/>
      <c r="AL7" s="45"/>
      <c r="AM7" s="45"/>
      <c r="AN7" s="45"/>
      <c r="AO7" s="45"/>
      <c r="AP7" s="45"/>
      <c r="AQ7" s="45"/>
      <c r="AR7" s="45"/>
      <c r="AS7" s="45"/>
    </row>
    <row r="8" spans="2: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row>
    <row r="9" spans="2:45" ht="18.600000000000001" thickBot="1">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row>
    <row r="10" spans="2:45" ht="35.25" customHeight="1">
      <c r="B10" s="42" t="s">
        <v>64</v>
      </c>
      <c r="D10" s="45"/>
      <c r="E10" s="45"/>
      <c r="F10" s="45"/>
      <c r="G10" s="45"/>
      <c r="H10" s="45"/>
      <c r="I10" s="283" t="s">
        <v>84</v>
      </c>
      <c r="J10" s="283"/>
      <c r="K10" s="283"/>
      <c r="L10" s="283"/>
      <c r="M10" s="286">
        <f>'01_事業情報入力シート'!E3</f>
        <v>0</v>
      </c>
      <c r="N10" s="286"/>
      <c r="O10" s="286"/>
      <c r="P10" s="286"/>
      <c r="Q10" s="286"/>
      <c r="R10" s="286"/>
      <c r="S10" s="286"/>
      <c r="T10" s="286"/>
      <c r="U10" s="286"/>
      <c r="V10" s="286"/>
      <c r="W10" s="45"/>
      <c r="X10" s="45"/>
      <c r="Y10" s="45"/>
      <c r="Z10" s="45"/>
      <c r="AA10" s="45"/>
      <c r="AB10" s="45"/>
      <c r="AC10" s="45"/>
      <c r="AD10" s="283" t="str">
        <f>I10</f>
        <v>法人・団体名：</v>
      </c>
      <c r="AE10" s="283"/>
      <c r="AF10" s="283"/>
      <c r="AG10" s="283"/>
      <c r="AH10" s="286" t="str">
        <f>'01_事業情報入力シート'!H3</f>
        <v>一般社団法人　●●協会、株式会社　●●社　等</v>
      </c>
      <c r="AI10" s="286"/>
      <c r="AJ10" s="286"/>
      <c r="AK10" s="286"/>
      <c r="AL10" s="286"/>
      <c r="AM10" s="286"/>
      <c r="AN10" s="286"/>
      <c r="AO10" s="286"/>
      <c r="AP10" s="286"/>
      <c r="AQ10" s="286"/>
      <c r="AR10" s="45"/>
      <c r="AS10" s="45"/>
    </row>
    <row r="11" spans="2:45" ht="35.25" customHeight="1">
      <c r="B11" s="43" t="s">
        <v>64</v>
      </c>
      <c r="D11" s="45"/>
      <c r="E11" s="45"/>
      <c r="F11" s="45"/>
      <c r="G11" s="45"/>
      <c r="H11" s="45"/>
      <c r="I11" s="283" t="s">
        <v>85</v>
      </c>
      <c r="J11" s="283"/>
      <c r="K11" s="283"/>
      <c r="L11" s="283"/>
      <c r="M11" s="286">
        <f>'01_事業情報入力シート'!E5</f>
        <v>0</v>
      </c>
      <c r="N11" s="286"/>
      <c r="O11" s="286"/>
      <c r="P11" s="286"/>
      <c r="Q11" s="286"/>
      <c r="R11" s="286"/>
      <c r="S11" s="286"/>
      <c r="T11" s="286"/>
      <c r="U11" s="286"/>
      <c r="V11" s="286"/>
      <c r="W11" s="45"/>
      <c r="X11" s="45"/>
      <c r="Y11" s="45"/>
      <c r="Z11" s="45"/>
      <c r="AA11" s="45"/>
      <c r="AB11" s="45"/>
      <c r="AC11" s="45"/>
      <c r="AD11" s="283" t="str">
        <f>I11</f>
        <v>代表者役職　：</v>
      </c>
      <c r="AE11" s="283"/>
      <c r="AF11" s="283"/>
      <c r="AG11" s="283"/>
      <c r="AH11" s="286" t="str">
        <f>'01_事業情報入力シート'!H5</f>
        <v>代表理事</v>
      </c>
      <c r="AI11" s="286"/>
      <c r="AJ11" s="286"/>
      <c r="AK11" s="286"/>
      <c r="AL11" s="286"/>
      <c r="AM11" s="286"/>
      <c r="AN11" s="286"/>
      <c r="AO11" s="286"/>
      <c r="AP11" s="286"/>
      <c r="AQ11" s="286"/>
      <c r="AR11" s="45"/>
      <c r="AS11" s="45"/>
    </row>
    <row r="12" spans="2:45">
      <c r="B12" s="43" t="s">
        <v>64</v>
      </c>
      <c r="D12" s="45"/>
      <c r="E12" s="45"/>
      <c r="F12" s="45"/>
      <c r="G12" s="45"/>
      <c r="H12" s="45"/>
      <c r="I12" s="283" t="s">
        <v>86</v>
      </c>
      <c r="J12" s="283"/>
      <c r="K12" s="283"/>
      <c r="L12" s="283"/>
      <c r="M12" s="282">
        <f>'01_事業情報入力シート'!E6</f>
        <v>0</v>
      </c>
      <c r="N12" s="282"/>
      <c r="O12" s="282"/>
      <c r="P12" s="282"/>
      <c r="Q12" s="282"/>
      <c r="R12" s="282"/>
      <c r="S12" s="282"/>
      <c r="T12" s="282"/>
      <c r="U12" s="282"/>
      <c r="V12" s="45" t="s">
        <v>4</v>
      </c>
      <c r="W12" s="45"/>
      <c r="X12" s="45"/>
      <c r="Y12" s="45"/>
      <c r="Z12" s="45"/>
      <c r="AA12" s="45"/>
      <c r="AB12" s="45"/>
      <c r="AC12" s="45"/>
      <c r="AD12" s="283" t="str">
        <f>I12</f>
        <v>代表者氏名　：</v>
      </c>
      <c r="AE12" s="283"/>
      <c r="AF12" s="283"/>
      <c r="AG12" s="283"/>
      <c r="AH12" s="282" t="str">
        <f>'01_事業情報入力シート'!H6</f>
        <v>助成　太郎</v>
      </c>
      <c r="AI12" s="282"/>
      <c r="AJ12" s="282"/>
      <c r="AK12" s="282"/>
      <c r="AL12" s="282"/>
      <c r="AM12" s="282"/>
      <c r="AN12" s="282"/>
      <c r="AO12" s="282"/>
      <c r="AP12" s="282"/>
      <c r="AQ12" s="45" t="s">
        <v>4</v>
      </c>
      <c r="AR12" s="45"/>
      <c r="AS12" s="45"/>
    </row>
    <row r="13" spans="2:45" ht="18.600000000000001" thickBot="1">
      <c r="B13" s="50" t="s">
        <v>78</v>
      </c>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row>
    <row r="14" spans="2:45" ht="18.600000000000001" thickBot="1">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row>
    <row r="15" spans="2:45" ht="18.600000000000001" customHeight="1" thickBot="1">
      <c r="B15" s="41" t="s">
        <v>168</v>
      </c>
      <c r="D15" s="137"/>
      <c r="E15" s="288"/>
      <c r="F15" s="288"/>
      <c r="G15" s="137" t="s">
        <v>92</v>
      </c>
      <c r="H15" s="139"/>
      <c r="I15" s="137" t="s">
        <v>93</v>
      </c>
      <c r="J15" s="139"/>
      <c r="K15" s="45" t="s">
        <v>94</v>
      </c>
      <c r="L15" s="137"/>
      <c r="M15" s="137"/>
      <c r="N15" s="137"/>
      <c r="O15" s="137"/>
      <c r="P15" s="137"/>
      <c r="Q15" s="137"/>
      <c r="R15" s="137"/>
      <c r="S15" s="137"/>
      <c r="T15" s="137"/>
      <c r="U15" s="137"/>
      <c r="V15" s="137"/>
      <c r="W15" s="45"/>
      <c r="X15" s="45"/>
      <c r="Y15" s="288">
        <v>2025</v>
      </c>
      <c r="Z15" s="288"/>
      <c r="AA15" s="137" t="s">
        <v>92</v>
      </c>
      <c r="AB15" s="139">
        <v>3</v>
      </c>
      <c r="AC15" s="137" t="s">
        <v>93</v>
      </c>
      <c r="AD15" s="139">
        <v>26</v>
      </c>
      <c r="AE15" s="45" t="s">
        <v>94</v>
      </c>
      <c r="AF15" s="137"/>
      <c r="AG15" s="137"/>
      <c r="AH15" s="137"/>
      <c r="AI15" s="137"/>
      <c r="AJ15" s="137"/>
      <c r="AK15" s="137"/>
      <c r="AL15" s="137"/>
      <c r="AM15" s="137"/>
      <c r="AN15" s="137"/>
      <c r="AO15" s="137"/>
      <c r="AP15" s="137"/>
      <c r="AQ15" s="137"/>
      <c r="AR15" s="45"/>
      <c r="AS15" s="45"/>
    </row>
    <row r="16" spans="2:45">
      <c r="D16" s="137"/>
      <c r="E16" s="45" t="s">
        <v>95</v>
      </c>
      <c r="F16" s="137"/>
      <c r="G16" s="137"/>
      <c r="H16" s="137"/>
      <c r="I16" s="137"/>
      <c r="J16" s="137"/>
      <c r="K16" s="137"/>
      <c r="L16" s="137"/>
      <c r="M16" s="137"/>
      <c r="N16" s="137"/>
      <c r="O16" s="137"/>
      <c r="P16" s="137"/>
      <c r="Q16" s="137"/>
      <c r="R16" s="137"/>
      <c r="S16" s="137"/>
      <c r="T16" s="137"/>
      <c r="U16" s="137"/>
      <c r="V16" s="137"/>
      <c r="W16" s="45"/>
      <c r="X16" s="45"/>
      <c r="Y16" s="45" t="s">
        <v>95</v>
      </c>
      <c r="Z16" s="137"/>
      <c r="AA16" s="137"/>
      <c r="AB16" s="137"/>
      <c r="AC16" s="137"/>
      <c r="AD16" s="137"/>
      <c r="AE16" s="137"/>
      <c r="AF16" s="137"/>
      <c r="AG16" s="137"/>
      <c r="AH16" s="137"/>
      <c r="AI16" s="137"/>
      <c r="AJ16" s="137"/>
      <c r="AK16" s="137"/>
      <c r="AL16" s="137"/>
      <c r="AM16" s="137"/>
      <c r="AN16" s="137"/>
      <c r="AO16" s="137"/>
      <c r="AP16" s="137"/>
      <c r="AQ16" s="137"/>
      <c r="AR16" s="45"/>
      <c r="AS16" s="45"/>
    </row>
    <row r="17" spans="2:45" ht="8.4" customHeight="1">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row>
    <row r="18" spans="2:45">
      <c r="D18" s="283" t="s">
        <v>0</v>
      </c>
      <c r="E18" s="283"/>
      <c r="F18" s="283"/>
      <c r="G18" s="283"/>
      <c r="H18" s="283"/>
      <c r="I18" s="283"/>
      <c r="J18" s="283"/>
      <c r="K18" s="283"/>
      <c r="L18" s="283"/>
      <c r="M18" s="283"/>
      <c r="N18" s="283"/>
      <c r="O18" s="283"/>
      <c r="P18" s="283"/>
      <c r="Q18" s="283"/>
      <c r="R18" s="283"/>
      <c r="S18" s="283"/>
      <c r="T18" s="283"/>
      <c r="U18" s="283"/>
      <c r="V18" s="283"/>
      <c r="W18" s="45"/>
      <c r="X18" s="45"/>
      <c r="Y18" s="283" t="str">
        <f>D18</f>
        <v>記</v>
      </c>
      <c r="Z18" s="283"/>
      <c r="AA18" s="283"/>
      <c r="AB18" s="283"/>
      <c r="AC18" s="283"/>
      <c r="AD18" s="283"/>
      <c r="AE18" s="283"/>
      <c r="AF18" s="283"/>
      <c r="AG18" s="283"/>
      <c r="AH18" s="283"/>
      <c r="AI18" s="283"/>
      <c r="AJ18" s="283"/>
      <c r="AK18" s="283"/>
      <c r="AL18" s="283"/>
      <c r="AM18" s="283"/>
      <c r="AN18" s="283"/>
      <c r="AO18" s="283"/>
      <c r="AP18" s="283"/>
      <c r="AQ18" s="283"/>
      <c r="AR18" s="45"/>
      <c r="AS18" s="45"/>
    </row>
    <row r="19" spans="2:45" ht="6.6" customHeight="1">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row>
    <row r="20" spans="2:45" ht="18.600000000000001" thickBot="1">
      <c r="D20" s="45" t="s">
        <v>72</v>
      </c>
      <c r="E20" s="45"/>
      <c r="F20" s="45"/>
      <c r="G20" s="45"/>
      <c r="H20" s="45"/>
      <c r="I20" s="45"/>
      <c r="J20" s="45"/>
      <c r="K20" s="45"/>
      <c r="L20" s="45"/>
      <c r="M20" s="45"/>
      <c r="N20" s="45"/>
      <c r="O20" s="45"/>
      <c r="P20" s="45"/>
      <c r="Q20" s="45"/>
      <c r="R20" s="45"/>
      <c r="S20" s="45"/>
      <c r="T20" s="45"/>
      <c r="U20" s="45"/>
      <c r="V20" s="45"/>
      <c r="W20" s="45"/>
      <c r="X20" s="45"/>
      <c r="Y20" s="45" t="str">
        <f>D20</f>
        <v>１．管理No、事業名</v>
      </c>
      <c r="Z20" s="45"/>
      <c r="AA20" s="45"/>
      <c r="AB20" s="45"/>
      <c r="AC20" s="45"/>
      <c r="AD20" s="45"/>
      <c r="AE20" s="45"/>
      <c r="AF20" s="45"/>
      <c r="AG20" s="45"/>
      <c r="AH20" s="45"/>
      <c r="AI20" s="45"/>
      <c r="AJ20" s="45"/>
      <c r="AK20" s="45"/>
      <c r="AL20" s="45"/>
      <c r="AM20" s="45"/>
      <c r="AN20" s="45"/>
      <c r="AO20" s="45"/>
      <c r="AP20" s="45"/>
      <c r="AQ20" s="45"/>
      <c r="AR20" s="45"/>
      <c r="AS20" s="45"/>
    </row>
    <row r="21" spans="2:45">
      <c r="B21" s="42" t="s">
        <v>64</v>
      </c>
      <c r="D21" s="45"/>
      <c r="E21" s="45" t="s">
        <v>73</v>
      </c>
      <c r="F21" s="45"/>
      <c r="G21" s="282">
        <f>'01_事業情報入力シート'!E21</f>
        <v>0</v>
      </c>
      <c r="H21" s="282"/>
      <c r="I21" s="282"/>
      <c r="J21" s="282"/>
      <c r="K21" s="282"/>
      <c r="L21" s="282"/>
      <c r="M21" s="282"/>
      <c r="N21" s="282"/>
      <c r="O21" s="282"/>
      <c r="P21" s="282"/>
      <c r="Q21" s="282"/>
      <c r="R21" s="282"/>
      <c r="S21" s="282"/>
      <c r="T21" s="282"/>
      <c r="U21" s="282"/>
      <c r="V21" s="282"/>
      <c r="W21" s="45"/>
      <c r="X21" s="45"/>
      <c r="Y21" s="45"/>
      <c r="Z21" s="45" t="s">
        <v>73</v>
      </c>
      <c r="AA21" s="45"/>
      <c r="AB21" s="282" t="str">
        <f>'01_事業情報入力シート'!H21</f>
        <v>2025-3000</v>
      </c>
      <c r="AC21" s="282"/>
      <c r="AD21" s="282"/>
      <c r="AE21" s="282"/>
      <c r="AF21" s="282"/>
      <c r="AG21" s="282"/>
      <c r="AH21" s="282"/>
      <c r="AI21" s="282"/>
      <c r="AJ21" s="282"/>
      <c r="AK21" s="282"/>
      <c r="AL21" s="282"/>
      <c r="AM21" s="282"/>
      <c r="AN21" s="282"/>
      <c r="AO21" s="282"/>
      <c r="AP21" s="282"/>
      <c r="AQ21" s="282"/>
      <c r="AR21" s="45"/>
      <c r="AS21" s="45"/>
    </row>
    <row r="22" spans="2:45" ht="33.75" customHeight="1" thickBot="1">
      <c r="B22" s="44" t="s">
        <v>64</v>
      </c>
      <c r="D22" s="45"/>
      <c r="E22" s="45" t="s">
        <v>61</v>
      </c>
      <c r="F22" s="45"/>
      <c r="G22" s="282">
        <f>'01_事業情報入力シート'!E20</f>
        <v>0</v>
      </c>
      <c r="H22" s="282"/>
      <c r="I22" s="282"/>
      <c r="J22" s="282"/>
      <c r="K22" s="282"/>
      <c r="L22" s="282"/>
      <c r="M22" s="282"/>
      <c r="N22" s="282"/>
      <c r="O22" s="282"/>
      <c r="P22" s="282"/>
      <c r="Q22" s="282"/>
      <c r="R22" s="282"/>
      <c r="S22" s="282"/>
      <c r="T22" s="282"/>
      <c r="U22" s="282"/>
      <c r="V22" s="282"/>
      <c r="W22" s="45"/>
      <c r="X22" s="45"/>
      <c r="Y22" s="45"/>
      <c r="Z22" s="45" t="s">
        <v>61</v>
      </c>
      <c r="AA22" s="45"/>
      <c r="AB22" s="282" t="str">
        <f>'01_事業情報入力シート'!H20</f>
        <v>2025年第●回●●コンクール</v>
      </c>
      <c r="AC22" s="282"/>
      <c r="AD22" s="282"/>
      <c r="AE22" s="282"/>
      <c r="AF22" s="282"/>
      <c r="AG22" s="282"/>
      <c r="AH22" s="282"/>
      <c r="AI22" s="282"/>
      <c r="AJ22" s="282"/>
      <c r="AK22" s="282"/>
      <c r="AL22" s="282"/>
      <c r="AM22" s="282"/>
      <c r="AN22" s="282"/>
      <c r="AO22" s="282"/>
      <c r="AP22" s="282"/>
      <c r="AQ22" s="282"/>
      <c r="AR22" s="45"/>
      <c r="AS22" s="45"/>
    </row>
    <row r="23" spans="2:45" ht="8.4" customHeight="1">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row>
    <row r="24" spans="2:45" ht="19.5" customHeight="1" thickBot="1">
      <c r="D24" s="45" t="s">
        <v>96</v>
      </c>
      <c r="E24" s="45"/>
      <c r="F24" s="45"/>
      <c r="G24" s="45"/>
      <c r="H24" s="45"/>
      <c r="I24" s="45"/>
      <c r="J24" s="45"/>
      <c r="K24" s="45"/>
      <c r="L24" s="45"/>
      <c r="M24" s="45"/>
      <c r="N24" s="45"/>
      <c r="O24" s="45"/>
      <c r="P24" s="45"/>
      <c r="Q24" s="45"/>
      <c r="R24" s="45"/>
      <c r="S24" s="45"/>
      <c r="T24" s="45"/>
      <c r="U24" s="45"/>
      <c r="V24" s="45"/>
      <c r="W24" s="45"/>
      <c r="X24" s="45"/>
      <c r="Y24" s="45" t="s">
        <v>96</v>
      </c>
      <c r="Z24" s="45"/>
      <c r="AA24" s="45"/>
      <c r="AB24" s="45"/>
      <c r="AC24" s="45"/>
      <c r="AD24" s="45"/>
      <c r="AE24" s="45"/>
      <c r="AF24" s="45"/>
      <c r="AG24" s="45"/>
      <c r="AH24" s="45"/>
      <c r="AI24" s="45"/>
      <c r="AJ24" s="45"/>
      <c r="AK24" s="45"/>
      <c r="AL24" s="45"/>
      <c r="AM24" s="45"/>
      <c r="AN24" s="45"/>
      <c r="AO24" s="45"/>
      <c r="AP24" s="45"/>
      <c r="AQ24" s="45"/>
      <c r="AR24" s="45"/>
      <c r="AS24" s="45"/>
    </row>
    <row r="25" spans="2:45" ht="18.600000000000001" thickBot="1">
      <c r="B25" s="41" t="s">
        <v>169</v>
      </c>
      <c r="D25" s="45"/>
      <c r="E25" s="287">
        <f>L25+R25</f>
        <v>0</v>
      </c>
      <c r="F25" s="287"/>
      <c r="G25" s="287"/>
      <c r="H25" s="287"/>
      <c r="I25" s="287"/>
      <c r="J25" s="45" t="s">
        <v>99</v>
      </c>
      <c r="K25" s="45"/>
      <c r="L25" s="287">
        <f>'04-1_変更収支予算詳細'!N94</f>
        <v>0</v>
      </c>
      <c r="M25" s="287"/>
      <c r="N25" s="287"/>
      <c r="O25" s="287"/>
      <c r="P25" s="45" t="s">
        <v>97</v>
      </c>
      <c r="Q25" s="45"/>
      <c r="R25" s="287">
        <f>'04-1_変更収支予算詳細'!N190</f>
        <v>0</v>
      </c>
      <c r="S25" s="287"/>
      <c r="T25" s="287"/>
      <c r="U25" s="287"/>
      <c r="V25" s="45" t="s">
        <v>98</v>
      </c>
      <c r="W25" s="45"/>
      <c r="X25" s="45"/>
      <c r="Y25" s="45"/>
      <c r="Z25" s="287">
        <f>AG25+AM25</f>
        <v>5248000</v>
      </c>
      <c r="AA25" s="287"/>
      <c r="AB25" s="287"/>
      <c r="AC25" s="287"/>
      <c r="AD25" s="287"/>
      <c r="AE25" s="45" t="s">
        <v>99</v>
      </c>
      <c r="AF25" s="45"/>
      <c r="AG25" s="287">
        <f>'04-1_変更収支予算詳細'!Z94</f>
        <v>2624000</v>
      </c>
      <c r="AH25" s="287"/>
      <c r="AI25" s="287"/>
      <c r="AJ25" s="287"/>
      <c r="AK25" s="45" t="s">
        <v>97</v>
      </c>
      <c r="AL25" s="45"/>
      <c r="AM25" s="287">
        <f>'04-1_変更収支予算詳細'!Z190</f>
        <v>2624000</v>
      </c>
      <c r="AN25" s="287"/>
      <c r="AO25" s="287"/>
      <c r="AP25" s="287"/>
      <c r="AQ25" s="45" t="s">
        <v>98</v>
      </c>
      <c r="AR25" s="45"/>
      <c r="AS25" s="45"/>
    </row>
    <row r="26" spans="2:45" ht="9.6" customHeight="1">
      <c r="D26" s="45"/>
      <c r="E26" s="54"/>
      <c r="F26" s="54"/>
      <c r="G26" s="54"/>
      <c r="H26" s="54"/>
      <c r="I26" s="54"/>
      <c r="J26" s="45"/>
      <c r="K26" s="45"/>
      <c r="L26" s="45"/>
      <c r="M26" s="45"/>
      <c r="N26" s="45"/>
      <c r="O26" s="45"/>
      <c r="P26" s="45"/>
      <c r="Q26" s="45"/>
      <c r="R26" s="45"/>
      <c r="S26" s="45"/>
      <c r="T26" s="45"/>
      <c r="U26" s="45"/>
      <c r="V26" s="45"/>
      <c r="W26" s="45"/>
      <c r="X26" s="45"/>
      <c r="Y26" s="45"/>
      <c r="Z26" s="54"/>
      <c r="AA26" s="54"/>
      <c r="AB26" s="54"/>
      <c r="AC26" s="54"/>
      <c r="AD26" s="54"/>
      <c r="AE26" s="45"/>
      <c r="AF26" s="45"/>
      <c r="AG26" s="45"/>
      <c r="AH26" s="45"/>
      <c r="AI26" s="45"/>
      <c r="AJ26" s="45"/>
      <c r="AK26" s="45"/>
      <c r="AL26" s="45"/>
      <c r="AM26" s="45"/>
      <c r="AN26" s="45"/>
      <c r="AO26" s="45"/>
      <c r="AP26" s="45"/>
      <c r="AQ26" s="45"/>
      <c r="AR26" s="45"/>
      <c r="AS26" s="45"/>
    </row>
    <row r="27" spans="2:45" ht="18.600000000000001" thickBot="1">
      <c r="D27" s="45" t="s">
        <v>100</v>
      </c>
      <c r="E27" s="45"/>
      <c r="F27" s="45"/>
      <c r="G27" s="45"/>
      <c r="H27" s="45"/>
      <c r="I27" s="45"/>
      <c r="J27" s="45"/>
      <c r="K27" s="45"/>
      <c r="L27" s="45"/>
      <c r="M27" s="45"/>
      <c r="N27" s="45"/>
      <c r="O27" s="45"/>
      <c r="P27" s="45"/>
      <c r="Q27" s="45"/>
      <c r="R27" s="45"/>
      <c r="S27" s="45"/>
      <c r="T27" s="45"/>
      <c r="U27" s="45"/>
      <c r="V27" s="45"/>
      <c r="W27" s="45"/>
      <c r="X27" s="45"/>
      <c r="Y27" s="45" t="s">
        <v>100</v>
      </c>
      <c r="Z27" s="45"/>
      <c r="AA27" s="45"/>
      <c r="AB27" s="45"/>
      <c r="AC27" s="45"/>
      <c r="AD27" s="45"/>
      <c r="AE27" s="45"/>
      <c r="AF27" s="45"/>
      <c r="AG27" s="45"/>
      <c r="AH27" s="45"/>
      <c r="AI27" s="45"/>
      <c r="AJ27" s="45"/>
      <c r="AK27" s="45"/>
      <c r="AL27" s="45"/>
      <c r="AM27" s="45"/>
      <c r="AN27" s="45"/>
      <c r="AO27" s="45"/>
      <c r="AP27" s="45"/>
      <c r="AQ27" s="45"/>
      <c r="AR27" s="45"/>
      <c r="AS27" s="45"/>
    </row>
    <row r="28" spans="2:45" ht="18.600000000000001" thickBot="1">
      <c r="B28" s="41" t="s">
        <v>169</v>
      </c>
      <c r="D28" s="45"/>
      <c r="E28" s="287">
        <f>L28+R28</f>
        <v>0</v>
      </c>
      <c r="F28" s="287"/>
      <c r="G28" s="287"/>
      <c r="H28" s="287"/>
      <c r="I28" s="287"/>
      <c r="J28" s="45" t="s">
        <v>99</v>
      </c>
      <c r="K28" s="45"/>
      <c r="L28" s="287">
        <f>'04-1_変更収支予算詳細'!O94</f>
        <v>0</v>
      </c>
      <c r="M28" s="287"/>
      <c r="N28" s="287"/>
      <c r="O28" s="287"/>
      <c r="P28" s="45" t="s">
        <v>97</v>
      </c>
      <c r="Q28" s="45"/>
      <c r="R28" s="287">
        <f>'04-1_変更収支予算詳細'!O190</f>
        <v>0</v>
      </c>
      <c r="S28" s="287"/>
      <c r="T28" s="287"/>
      <c r="U28" s="287"/>
      <c r="V28" s="45" t="s">
        <v>98</v>
      </c>
      <c r="W28" s="45"/>
      <c r="X28" s="45"/>
      <c r="Y28" s="45"/>
      <c r="Z28" s="287">
        <f>AG28+AM28</f>
        <v>5248000</v>
      </c>
      <c r="AA28" s="287"/>
      <c r="AB28" s="287"/>
      <c r="AC28" s="287"/>
      <c r="AD28" s="287"/>
      <c r="AE28" s="45" t="s">
        <v>99</v>
      </c>
      <c r="AF28" s="45"/>
      <c r="AG28" s="287">
        <f>'04-1_変更収支予算詳細'!AA94</f>
        <v>1624000</v>
      </c>
      <c r="AH28" s="287"/>
      <c r="AI28" s="287"/>
      <c r="AJ28" s="287"/>
      <c r="AK28" s="45" t="s">
        <v>97</v>
      </c>
      <c r="AL28" s="45"/>
      <c r="AM28" s="287">
        <f>'04-1_変更収支予算詳細'!AA190</f>
        <v>3624000</v>
      </c>
      <c r="AN28" s="287"/>
      <c r="AO28" s="287"/>
      <c r="AP28" s="287"/>
      <c r="AQ28" s="45" t="s">
        <v>98</v>
      </c>
      <c r="AR28" s="45"/>
      <c r="AS28" s="45"/>
    </row>
    <row r="29" spans="2:45" ht="11.4" customHeight="1">
      <c r="D29" s="45"/>
      <c r="E29" s="54"/>
      <c r="F29" s="54"/>
      <c r="G29" s="54"/>
      <c r="H29" s="54"/>
      <c r="I29" s="54"/>
      <c r="J29" s="45"/>
      <c r="K29" s="45"/>
      <c r="L29" s="45"/>
      <c r="M29" s="45"/>
      <c r="N29" s="45"/>
      <c r="O29" s="45"/>
      <c r="P29" s="45"/>
      <c r="Q29" s="45"/>
      <c r="R29" s="45"/>
      <c r="S29" s="45"/>
      <c r="T29" s="45"/>
      <c r="U29" s="45"/>
      <c r="V29" s="45"/>
      <c r="W29" s="45"/>
      <c r="X29" s="45"/>
      <c r="Y29" s="45"/>
      <c r="Z29" s="54"/>
      <c r="AA29" s="54"/>
      <c r="AB29" s="54"/>
      <c r="AC29" s="54"/>
      <c r="AD29" s="54"/>
      <c r="AE29" s="45"/>
      <c r="AF29" s="45"/>
      <c r="AG29" s="45"/>
      <c r="AH29" s="45"/>
      <c r="AI29" s="45"/>
      <c r="AJ29" s="45"/>
      <c r="AK29" s="45"/>
      <c r="AL29" s="45"/>
      <c r="AM29" s="45"/>
      <c r="AN29" s="45"/>
      <c r="AO29" s="45"/>
      <c r="AP29" s="45"/>
      <c r="AQ29" s="45"/>
      <c r="AR29" s="45"/>
      <c r="AS29" s="45"/>
    </row>
    <row r="30" spans="2:45" ht="18.600000000000001" thickBot="1">
      <c r="D30" s="45" t="s">
        <v>265</v>
      </c>
      <c r="E30" s="54"/>
      <c r="F30" s="54"/>
      <c r="G30" s="54"/>
      <c r="H30" s="54"/>
      <c r="I30" s="54"/>
      <c r="J30" s="45"/>
      <c r="K30" s="45"/>
      <c r="L30" s="45"/>
      <c r="M30" s="45"/>
      <c r="N30" s="45"/>
      <c r="O30" s="45"/>
      <c r="P30" s="45"/>
      <c r="Q30" s="45"/>
      <c r="R30" s="45"/>
      <c r="S30" s="45"/>
      <c r="T30" s="45"/>
      <c r="U30" s="45"/>
      <c r="V30" s="45"/>
      <c r="W30" s="45"/>
      <c r="X30" s="45"/>
      <c r="Y30" s="45" t="s">
        <v>265</v>
      </c>
      <c r="Z30" s="54"/>
      <c r="AA30" s="54"/>
      <c r="AB30" s="54"/>
      <c r="AC30" s="54"/>
      <c r="AD30" s="54"/>
      <c r="AE30" s="45"/>
      <c r="AF30" s="45"/>
      <c r="AG30" s="45"/>
      <c r="AH30" s="45"/>
      <c r="AI30" s="45"/>
      <c r="AJ30" s="45"/>
      <c r="AK30" s="45"/>
      <c r="AL30" s="45"/>
      <c r="AM30" s="45"/>
      <c r="AN30" s="45"/>
      <c r="AO30" s="45"/>
      <c r="AP30" s="45"/>
      <c r="AQ30" s="45"/>
      <c r="AR30" s="45"/>
      <c r="AS30" s="45"/>
    </row>
    <row r="31" spans="2:45">
      <c r="B31" s="42" t="s">
        <v>271</v>
      </c>
      <c r="D31" s="45"/>
      <c r="E31" s="290"/>
      <c r="F31" s="290"/>
      <c r="G31" s="290"/>
      <c r="H31" s="290"/>
      <c r="I31" s="290"/>
      <c r="J31" s="290"/>
      <c r="K31" s="290"/>
      <c r="L31" s="290"/>
      <c r="M31" s="290"/>
      <c r="N31" s="290"/>
      <c r="O31" s="290"/>
      <c r="P31" s="290"/>
      <c r="Q31" s="290"/>
      <c r="R31" s="290"/>
      <c r="S31" s="290"/>
      <c r="T31" s="290"/>
      <c r="U31" s="290"/>
      <c r="V31" s="290"/>
      <c r="W31" s="45"/>
      <c r="X31" s="45"/>
      <c r="Y31" s="45"/>
      <c r="Z31" s="290" t="s">
        <v>266</v>
      </c>
      <c r="AA31" s="290"/>
      <c r="AB31" s="290"/>
      <c r="AC31" s="290"/>
      <c r="AD31" s="290"/>
      <c r="AE31" s="290"/>
      <c r="AF31" s="290"/>
      <c r="AG31" s="290"/>
      <c r="AH31" s="290"/>
      <c r="AI31" s="290"/>
      <c r="AJ31" s="290"/>
      <c r="AK31" s="290"/>
      <c r="AL31" s="290"/>
      <c r="AM31" s="290"/>
      <c r="AN31" s="290"/>
      <c r="AO31" s="290"/>
      <c r="AP31" s="290"/>
      <c r="AQ31" s="290"/>
      <c r="AR31" s="45"/>
      <c r="AS31" s="45"/>
    </row>
    <row r="32" spans="2:45" ht="18" customHeight="1" outlineLevel="1">
      <c r="B32" s="43" t="s">
        <v>272</v>
      </c>
      <c r="D32" s="45"/>
      <c r="E32" s="290"/>
      <c r="F32" s="290"/>
      <c r="G32" s="290"/>
      <c r="H32" s="290"/>
      <c r="I32" s="290"/>
      <c r="J32" s="290"/>
      <c r="K32" s="290"/>
      <c r="L32" s="290"/>
      <c r="M32" s="290"/>
      <c r="N32" s="290"/>
      <c r="O32" s="290"/>
      <c r="P32" s="290"/>
      <c r="Q32" s="290"/>
      <c r="R32" s="290"/>
      <c r="S32" s="290"/>
      <c r="T32" s="290"/>
      <c r="U32" s="290"/>
      <c r="V32" s="290"/>
      <c r="W32" s="45"/>
      <c r="X32" s="45"/>
      <c r="Y32" s="45"/>
      <c r="Z32" s="290" t="s">
        <v>267</v>
      </c>
      <c r="AA32" s="290"/>
      <c r="AB32" s="290"/>
      <c r="AC32" s="290"/>
      <c r="AD32" s="290"/>
      <c r="AE32" s="290"/>
      <c r="AF32" s="290"/>
      <c r="AG32" s="290"/>
      <c r="AH32" s="290"/>
      <c r="AI32" s="290"/>
      <c r="AJ32" s="290"/>
      <c r="AK32" s="290"/>
      <c r="AL32" s="290"/>
      <c r="AM32" s="290"/>
      <c r="AN32" s="290"/>
      <c r="AO32" s="290"/>
      <c r="AP32" s="290"/>
      <c r="AQ32" s="290"/>
      <c r="AR32" s="45"/>
      <c r="AS32" s="45"/>
    </row>
    <row r="33" spans="2:45" outlineLevel="2">
      <c r="B33" s="270" t="s">
        <v>273</v>
      </c>
      <c r="D33" s="45"/>
      <c r="E33" s="290"/>
      <c r="F33" s="290"/>
      <c r="G33" s="290"/>
      <c r="H33" s="290"/>
      <c r="I33" s="290"/>
      <c r="J33" s="290"/>
      <c r="K33" s="290"/>
      <c r="L33" s="290"/>
      <c r="M33" s="290"/>
      <c r="N33" s="290"/>
      <c r="O33" s="290"/>
      <c r="P33" s="290"/>
      <c r="Q33" s="290"/>
      <c r="R33" s="290"/>
      <c r="S33" s="290"/>
      <c r="T33" s="290"/>
      <c r="U33" s="290"/>
      <c r="V33" s="290"/>
      <c r="W33" s="45"/>
      <c r="X33" s="45"/>
      <c r="Y33" s="45"/>
      <c r="Z33" s="290" t="s">
        <v>268</v>
      </c>
      <c r="AA33" s="290"/>
      <c r="AB33" s="290"/>
      <c r="AC33" s="290"/>
      <c r="AD33" s="290"/>
      <c r="AE33" s="290"/>
      <c r="AF33" s="290"/>
      <c r="AG33" s="290"/>
      <c r="AH33" s="290"/>
      <c r="AI33" s="290"/>
      <c r="AJ33" s="290"/>
      <c r="AK33" s="290"/>
      <c r="AL33" s="290"/>
      <c r="AM33" s="290"/>
      <c r="AN33" s="290"/>
      <c r="AO33" s="290"/>
      <c r="AP33" s="290"/>
      <c r="AQ33" s="290"/>
      <c r="AR33" s="45"/>
      <c r="AS33" s="45"/>
    </row>
    <row r="34" spans="2:45" outlineLevel="3">
      <c r="B34" s="43" t="s">
        <v>269</v>
      </c>
      <c r="D34" s="45"/>
      <c r="E34" s="290"/>
      <c r="F34" s="290"/>
      <c r="G34" s="290"/>
      <c r="H34" s="290"/>
      <c r="I34" s="290"/>
      <c r="J34" s="290"/>
      <c r="K34" s="290"/>
      <c r="L34" s="290"/>
      <c r="M34" s="290"/>
      <c r="N34" s="290"/>
      <c r="O34" s="290"/>
      <c r="P34" s="290"/>
      <c r="Q34" s="290"/>
      <c r="R34" s="290"/>
      <c r="S34" s="290"/>
      <c r="T34" s="290"/>
      <c r="U34" s="290"/>
      <c r="V34" s="290"/>
      <c r="W34" s="45"/>
      <c r="X34" s="45"/>
      <c r="Y34" s="45"/>
      <c r="Z34" s="290"/>
      <c r="AA34" s="290"/>
      <c r="AB34" s="290"/>
      <c r="AC34" s="290"/>
      <c r="AD34" s="290"/>
      <c r="AE34" s="290"/>
      <c r="AF34" s="290"/>
      <c r="AG34" s="290"/>
      <c r="AH34" s="290"/>
      <c r="AI34" s="290"/>
      <c r="AJ34" s="290"/>
      <c r="AK34" s="290"/>
      <c r="AL34" s="290"/>
      <c r="AM34" s="290"/>
      <c r="AN34" s="290"/>
      <c r="AO34" s="290"/>
      <c r="AP34" s="290"/>
      <c r="AQ34" s="290"/>
      <c r="AR34" s="45"/>
      <c r="AS34" s="45"/>
    </row>
    <row r="35" spans="2:45" ht="18.600000000000001" outlineLevel="4" thickBot="1">
      <c r="B35" s="44" t="s">
        <v>270</v>
      </c>
      <c r="D35" s="45"/>
      <c r="E35" s="290"/>
      <c r="F35" s="290"/>
      <c r="G35" s="290"/>
      <c r="H35" s="290"/>
      <c r="I35" s="290"/>
      <c r="J35" s="290"/>
      <c r="K35" s="290"/>
      <c r="L35" s="290"/>
      <c r="M35" s="290"/>
      <c r="N35" s="290"/>
      <c r="O35" s="290"/>
      <c r="P35" s="290"/>
      <c r="Q35" s="290"/>
      <c r="R35" s="290"/>
      <c r="S35" s="290"/>
      <c r="T35" s="290"/>
      <c r="U35" s="290"/>
      <c r="V35" s="290"/>
      <c r="W35" s="45"/>
      <c r="X35" s="45"/>
      <c r="Y35" s="45"/>
      <c r="Z35" s="290"/>
      <c r="AA35" s="290"/>
      <c r="AB35" s="290"/>
      <c r="AC35" s="290"/>
      <c r="AD35" s="290"/>
      <c r="AE35" s="290"/>
      <c r="AF35" s="290"/>
      <c r="AG35" s="290"/>
      <c r="AH35" s="290"/>
      <c r="AI35" s="290"/>
      <c r="AJ35" s="290"/>
      <c r="AK35" s="290"/>
      <c r="AL35" s="290"/>
      <c r="AM35" s="290"/>
      <c r="AN35" s="290"/>
      <c r="AO35" s="290"/>
      <c r="AP35" s="290"/>
      <c r="AQ35" s="290"/>
      <c r="AR35" s="45"/>
      <c r="AS35" s="45"/>
    </row>
    <row r="36" spans="2:45" ht="13.2" customHeight="1">
      <c r="D36" s="45"/>
      <c r="E36" s="54"/>
      <c r="F36" s="54"/>
      <c r="G36" s="54"/>
      <c r="H36" s="54"/>
      <c r="I36" s="54"/>
      <c r="J36" s="45"/>
      <c r="K36" s="45"/>
      <c r="L36" s="45"/>
      <c r="M36" s="45"/>
      <c r="N36" s="45"/>
      <c r="O36" s="45"/>
      <c r="P36" s="45"/>
      <c r="Q36" s="45"/>
      <c r="R36" s="45"/>
      <c r="S36" s="45"/>
      <c r="T36" s="45"/>
      <c r="U36" s="45"/>
      <c r="V36" s="45"/>
      <c r="W36" s="45"/>
      <c r="X36" s="45"/>
      <c r="Y36" s="45"/>
      <c r="Z36" s="54"/>
      <c r="AA36" s="54"/>
      <c r="AB36" s="54"/>
      <c r="AC36" s="54"/>
      <c r="AD36" s="54"/>
      <c r="AE36" s="45"/>
      <c r="AF36" s="45"/>
      <c r="AG36" s="45"/>
      <c r="AH36" s="45"/>
      <c r="AI36" s="45"/>
      <c r="AJ36" s="45"/>
      <c r="AK36" s="45"/>
      <c r="AL36" s="45"/>
      <c r="AM36" s="45"/>
      <c r="AN36" s="45"/>
      <c r="AO36" s="45"/>
      <c r="AP36" s="45"/>
      <c r="AQ36" s="45"/>
      <c r="AR36" s="45"/>
      <c r="AS36" s="45"/>
    </row>
    <row r="37" spans="2:45" ht="13.2" customHeight="1">
      <c r="D37" s="45"/>
      <c r="E37" s="138"/>
      <c r="F37" s="138"/>
      <c r="G37" s="138"/>
      <c r="H37" s="138"/>
      <c r="I37" s="138"/>
      <c r="J37" s="53"/>
      <c r="K37" s="53"/>
      <c r="L37" s="53"/>
      <c r="M37" s="53"/>
      <c r="N37" s="53"/>
      <c r="O37" s="53"/>
      <c r="P37" s="45"/>
      <c r="Q37" s="45"/>
      <c r="R37" s="45"/>
      <c r="S37" s="45"/>
      <c r="T37" s="45"/>
      <c r="U37" s="45"/>
      <c r="V37" s="45"/>
      <c r="W37" s="45"/>
      <c r="X37" s="45"/>
      <c r="Y37" s="45"/>
      <c r="Z37" s="138"/>
      <c r="AA37" s="138"/>
      <c r="AB37" s="138"/>
      <c r="AC37" s="138"/>
      <c r="AD37" s="138"/>
      <c r="AE37" s="53"/>
      <c r="AF37" s="53"/>
      <c r="AG37" s="53"/>
      <c r="AH37" s="53"/>
      <c r="AI37" s="53"/>
      <c r="AJ37" s="53"/>
      <c r="AK37" s="45"/>
      <c r="AL37" s="45"/>
      <c r="AM37" s="45"/>
      <c r="AN37" s="45"/>
      <c r="AO37" s="45"/>
      <c r="AP37" s="45"/>
      <c r="AQ37" s="45"/>
      <c r="AR37" s="45"/>
      <c r="AS37" s="45"/>
    </row>
    <row r="38" spans="2:45">
      <c r="D38" s="45" t="s">
        <v>101</v>
      </c>
      <c r="E38" s="138"/>
      <c r="F38" s="138"/>
      <c r="G38" s="138"/>
      <c r="H38" s="138"/>
      <c r="I38" s="138"/>
      <c r="J38" s="53"/>
      <c r="K38" s="53"/>
      <c r="L38" s="53"/>
      <c r="M38" s="53"/>
      <c r="N38" s="53"/>
      <c r="O38" s="53"/>
      <c r="P38" s="45"/>
      <c r="Q38" s="45"/>
      <c r="R38" s="45"/>
      <c r="S38" s="45"/>
      <c r="T38" s="45"/>
      <c r="U38" s="45"/>
      <c r="V38" s="45"/>
      <c r="W38" s="45"/>
      <c r="X38" s="45"/>
      <c r="Y38" s="45" t="s">
        <v>101</v>
      </c>
      <c r="Z38" s="138"/>
      <c r="AA38" s="138"/>
      <c r="AB38" s="138"/>
      <c r="AC38" s="138"/>
      <c r="AD38" s="138"/>
      <c r="AE38" s="53"/>
      <c r="AF38" s="53"/>
      <c r="AG38" s="53"/>
      <c r="AH38" s="53"/>
      <c r="AI38" s="53"/>
      <c r="AJ38" s="53"/>
      <c r="AK38" s="45"/>
      <c r="AL38" s="45"/>
      <c r="AM38" s="45"/>
      <c r="AN38" s="45"/>
      <c r="AO38" s="45"/>
      <c r="AP38" s="45"/>
      <c r="AQ38" s="45"/>
      <c r="AR38" s="45"/>
      <c r="AS38" s="45"/>
    </row>
    <row r="39" spans="2:45">
      <c r="D39" s="45"/>
      <c r="E39" s="138" t="s">
        <v>102</v>
      </c>
      <c r="F39" s="53"/>
      <c r="G39" s="53"/>
      <c r="H39" s="53"/>
      <c r="I39" s="53"/>
      <c r="J39" s="53"/>
      <c r="K39" s="53"/>
      <c r="L39" s="53"/>
      <c r="M39" s="53"/>
      <c r="N39" s="53"/>
      <c r="O39" s="53"/>
      <c r="P39" s="45"/>
      <c r="Q39" s="45"/>
      <c r="R39" s="45"/>
      <c r="S39" s="45"/>
      <c r="T39" s="45"/>
      <c r="U39" s="45"/>
      <c r="V39" s="45"/>
      <c r="W39" s="45"/>
      <c r="X39" s="45"/>
      <c r="Y39" s="45"/>
      <c r="Z39" s="138" t="s">
        <v>102</v>
      </c>
      <c r="AA39" s="53"/>
      <c r="AB39" s="53"/>
      <c r="AC39" s="53"/>
      <c r="AD39" s="53"/>
      <c r="AE39" s="53"/>
      <c r="AF39" s="53"/>
      <c r="AG39" s="53"/>
      <c r="AH39" s="53"/>
      <c r="AI39" s="53"/>
      <c r="AJ39" s="53"/>
      <c r="AK39" s="45"/>
      <c r="AL39" s="45"/>
      <c r="AM39" s="45"/>
      <c r="AN39" s="45"/>
      <c r="AO39" s="45"/>
      <c r="AP39" s="45"/>
      <c r="AQ39" s="45"/>
      <c r="AR39" s="45"/>
      <c r="AS39" s="45"/>
    </row>
    <row r="40" spans="2:45">
      <c r="D40" s="45"/>
      <c r="E40" s="53" t="s">
        <v>103</v>
      </c>
      <c r="F40" s="53"/>
      <c r="G40" s="53"/>
      <c r="H40" s="53"/>
      <c r="I40" s="53"/>
      <c r="J40" s="53"/>
      <c r="K40" s="53"/>
      <c r="L40" s="53"/>
      <c r="M40" s="53"/>
      <c r="N40" s="53"/>
      <c r="O40" s="53"/>
      <c r="P40" s="45"/>
      <c r="Q40" s="45"/>
      <c r="R40" s="45"/>
      <c r="S40" s="45"/>
      <c r="T40" s="45"/>
      <c r="U40" s="45"/>
      <c r="V40" s="45"/>
      <c r="W40" s="45"/>
      <c r="X40" s="45"/>
      <c r="Y40" s="45"/>
      <c r="Z40" s="53" t="s">
        <v>103</v>
      </c>
      <c r="AA40" s="53"/>
      <c r="AB40" s="53"/>
      <c r="AC40" s="53"/>
      <c r="AD40" s="53"/>
      <c r="AE40" s="53"/>
      <c r="AF40" s="53"/>
      <c r="AG40" s="53"/>
      <c r="AH40" s="53"/>
      <c r="AI40" s="53"/>
      <c r="AJ40" s="53"/>
      <c r="AK40" s="45"/>
      <c r="AL40" s="45"/>
      <c r="AM40" s="45"/>
      <c r="AN40" s="45"/>
      <c r="AO40" s="45"/>
      <c r="AP40" s="45"/>
      <c r="AQ40" s="45"/>
      <c r="AR40" s="45"/>
      <c r="AS40" s="45"/>
    </row>
    <row r="41" spans="2:45">
      <c r="D41" s="45"/>
      <c r="E41" s="53" t="s">
        <v>104</v>
      </c>
      <c r="F41" s="53"/>
      <c r="G41" s="53"/>
      <c r="H41" s="53"/>
      <c r="I41" s="53"/>
      <c r="J41" s="53"/>
      <c r="K41" s="53"/>
      <c r="L41" s="53"/>
      <c r="M41" s="53"/>
      <c r="N41" s="53"/>
      <c r="O41" s="53"/>
      <c r="P41" s="45"/>
      <c r="Q41" s="45"/>
      <c r="R41" s="45"/>
      <c r="S41" s="45"/>
      <c r="T41" s="45"/>
      <c r="U41" s="45"/>
      <c r="V41" s="45"/>
      <c r="W41" s="45"/>
      <c r="X41" s="45"/>
      <c r="Y41" s="45"/>
      <c r="Z41" s="53" t="s">
        <v>104</v>
      </c>
      <c r="AA41" s="53"/>
      <c r="AB41" s="53"/>
      <c r="AC41" s="53"/>
      <c r="AD41" s="53"/>
      <c r="AE41" s="53"/>
      <c r="AF41" s="53"/>
      <c r="AG41" s="53"/>
      <c r="AH41" s="53"/>
      <c r="AI41" s="53"/>
      <c r="AJ41" s="53"/>
      <c r="AK41" s="45"/>
      <c r="AL41" s="45"/>
      <c r="AM41" s="45"/>
      <c r="AN41" s="45"/>
      <c r="AO41" s="45"/>
      <c r="AP41" s="45"/>
      <c r="AQ41" s="45"/>
      <c r="AR41" s="45"/>
      <c r="AS41" s="45"/>
    </row>
    <row r="42" spans="2:45">
      <c r="D42" s="45"/>
      <c r="E42" s="45"/>
      <c r="F42" s="45"/>
      <c r="G42" s="45"/>
      <c r="H42" s="45"/>
      <c r="I42" s="45"/>
      <c r="J42" s="45"/>
      <c r="K42" s="45"/>
      <c r="L42" s="45"/>
      <c r="M42" s="45"/>
      <c r="N42" s="45"/>
      <c r="O42" s="45"/>
      <c r="P42" s="45"/>
      <c r="Q42" s="45"/>
      <c r="R42" s="45"/>
      <c r="S42" s="45"/>
      <c r="T42" s="45"/>
      <c r="U42" s="45"/>
      <c r="V42" s="45" t="s">
        <v>1</v>
      </c>
      <c r="W42" s="45"/>
      <c r="X42" s="45"/>
      <c r="Y42" s="45"/>
      <c r="Z42" s="45"/>
      <c r="AA42" s="45"/>
      <c r="AB42" s="45"/>
      <c r="AC42" s="45"/>
      <c r="AD42" s="45"/>
      <c r="AE42" s="45"/>
      <c r="AF42" s="45"/>
      <c r="AG42" s="45"/>
      <c r="AH42" s="45"/>
      <c r="AI42" s="45"/>
      <c r="AJ42" s="45"/>
      <c r="AK42" s="45"/>
      <c r="AL42" s="45"/>
      <c r="AM42" s="45"/>
      <c r="AN42" s="45"/>
      <c r="AO42" s="45"/>
      <c r="AP42" s="45"/>
      <c r="AQ42" s="45" t="s">
        <v>1</v>
      </c>
      <c r="AR42" s="45"/>
      <c r="AS42" s="45"/>
    </row>
    <row r="43" spans="2: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row>
    <row r="44" spans="2: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t="s">
        <v>1</v>
      </c>
      <c r="AR44" s="45"/>
      <c r="AS44" s="45"/>
    </row>
  </sheetData>
  <mergeCells count="48">
    <mergeCell ref="Z31:AQ31"/>
    <mergeCell ref="Z32:AQ32"/>
    <mergeCell ref="Z33:AQ33"/>
    <mergeCell ref="Z34:AQ34"/>
    <mergeCell ref="Z35:AQ35"/>
    <mergeCell ref="E31:V31"/>
    <mergeCell ref="E32:V32"/>
    <mergeCell ref="E33:V33"/>
    <mergeCell ref="E34:V34"/>
    <mergeCell ref="E35:V35"/>
    <mergeCell ref="AM28:AP28"/>
    <mergeCell ref="E28:I28"/>
    <mergeCell ref="L28:O28"/>
    <mergeCell ref="R28:U28"/>
    <mergeCell ref="Y15:Z15"/>
    <mergeCell ref="AG25:AJ25"/>
    <mergeCell ref="Z28:AD28"/>
    <mergeCell ref="AG28:AJ28"/>
    <mergeCell ref="E25:I25"/>
    <mergeCell ref="AM25:AP25"/>
    <mergeCell ref="AN3:AQ3"/>
    <mergeCell ref="Y5:AQ5"/>
    <mergeCell ref="AH11:AQ11"/>
    <mergeCell ref="AD10:AG10"/>
    <mergeCell ref="AH10:AQ10"/>
    <mergeCell ref="I12:L12"/>
    <mergeCell ref="D18:V18"/>
    <mergeCell ref="AD12:AG12"/>
    <mergeCell ref="Z25:AD25"/>
    <mergeCell ref="E15:F15"/>
    <mergeCell ref="L25:O25"/>
    <mergeCell ref="R25:U25"/>
    <mergeCell ref="B1:B2"/>
    <mergeCell ref="Y1:AR2"/>
    <mergeCell ref="AB21:AQ21"/>
    <mergeCell ref="AB22:AQ22"/>
    <mergeCell ref="Y18:AQ18"/>
    <mergeCell ref="G22:V22"/>
    <mergeCell ref="G21:V21"/>
    <mergeCell ref="S3:V3"/>
    <mergeCell ref="D5:V5"/>
    <mergeCell ref="M11:V11"/>
    <mergeCell ref="AH12:AP12"/>
    <mergeCell ref="M10:V10"/>
    <mergeCell ref="I11:L11"/>
    <mergeCell ref="M12:U12"/>
    <mergeCell ref="AD11:AG11"/>
    <mergeCell ref="I10:L10"/>
  </mergeCells>
  <phoneticPr fontId="4"/>
  <dataValidations count="1">
    <dataValidation type="list" allowBlank="1" showInputMessage="1" sqref="E31:V35 Z31:AQ35" xr:uid="{03ACBD4C-C44F-4001-AB46-56E63AD38C66}">
      <formula1>"①事業内容の変更,②事業期間の変更,③予算計画の変更,④助成金の使途の変更,⑤その他（　　　　　　　　　　　　　　　）"</formula1>
    </dataValidation>
  </dataValidations>
  <pageMargins left="0.70866141732283472" right="0.70866141732283472" top="0.74803149606299213" bottom="0.74803149606299213" header="0.31496062992125984" footer="0.31496062992125984"/>
  <pageSetup paperSize="9" scale="94" fitToHeight="0" orientation="portrait" blackAndWhite="1"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45FFC-7733-4DCE-B732-AE51F56433A1}">
  <sheetPr codeName="Sheet4">
    <tabColor rgb="FF92D050"/>
    <pageSetUpPr fitToPage="1"/>
  </sheetPr>
  <dimension ref="B1:AB74"/>
  <sheetViews>
    <sheetView tabSelected="1" view="pageBreakPreview" topLeftCell="A19" zoomScale="85" zoomScaleNormal="70" zoomScaleSheetLayoutView="85" workbookViewId="0">
      <selection activeCell="E39" sqref="E39:G39"/>
    </sheetView>
  </sheetViews>
  <sheetFormatPr defaultColWidth="4" defaultRowHeight="18" outlineLevelRow="1" outlineLevelCol="1"/>
  <cols>
    <col min="1" max="1" width="3" style="1" customWidth="1"/>
    <col min="2" max="2" width="67.69921875" style="141" customWidth="1" outlineLevel="1"/>
    <col min="3" max="3" width="1.3984375" style="1" customWidth="1"/>
    <col min="4" max="4" width="4.19921875" style="1" customWidth="1"/>
    <col min="5" max="5" width="92.19921875" style="143" customWidth="1"/>
    <col min="6" max="7" width="4.19921875" style="1" customWidth="1"/>
    <col min="8" max="8" width="1.19921875" style="1" customWidth="1"/>
    <col min="9" max="9" width="4" style="1"/>
    <col min="10" max="10" width="5" style="1" customWidth="1"/>
    <col min="11" max="20" width="4" style="1"/>
    <col min="21" max="21" width="4.3984375" style="1" customWidth="1"/>
    <col min="22" max="22" width="5.3984375" style="1" customWidth="1"/>
    <col min="23" max="25" width="4" style="1"/>
    <col min="26" max="26" width="3.3984375" style="1" customWidth="1"/>
    <col min="27" max="16384" width="4" style="1"/>
  </cols>
  <sheetData>
    <row r="1" spans="2:28" ht="18.75" customHeight="1">
      <c r="B1" s="292" t="s">
        <v>2</v>
      </c>
      <c r="D1" s="59" t="s">
        <v>70</v>
      </c>
      <c r="E1" s="144"/>
      <c r="F1" s="59"/>
      <c r="G1" s="59"/>
      <c r="H1" s="51"/>
      <c r="I1" s="60"/>
      <c r="J1" s="60"/>
      <c r="K1" s="60"/>
      <c r="L1" s="60"/>
      <c r="M1" s="60"/>
      <c r="N1" s="60"/>
      <c r="O1" s="60"/>
      <c r="P1" s="60"/>
      <c r="Q1" s="60"/>
      <c r="R1" s="60"/>
      <c r="S1" s="60"/>
      <c r="T1" s="60"/>
      <c r="U1" s="60"/>
      <c r="V1" s="60"/>
      <c r="W1" s="60"/>
      <c r="X1" s="60"/>
      <c r="Y1" s="60"/>
      <c r="Z1" s="60"/>
      <c r="AA1" s="60"/>
      <c r="AB1" s="60"/>
    </row>
    <row r="2" spans="2:28" ht="19.5" customHeight="1" thickBot="1">
      <c r="B2" s="293"/>
      <c r="D2" s="59"/>
      <c r="E2" s="144"/>
      <c r="F2" s="59"/>
      <c r="G2" s="59"/>
      <c r="H2" s="51"/>
      <c r="I2" s="60"/>
      <c r="J2" s="60"/>
      <c r="K2" s="60"/>
      <c r="L2" s="60"/>
      <c r="M2" s="60"/>
      <c r="N2" s="60"/>
      <c r="O2" s="60"/>
      <c r="P2" s="60"/>
      <c r="Q2" s="60"/>
      <c r="R2" s="60"/>
      <c r="S2" s="60"/>
      <c r="T2" s="60"/>
      <c r="U2" s="60"/>
      <c r="V2" s="60"/>
      <c r="W2" s="60"/>
      <c r="X2" s="60"/>
      <c r="Y2" s="60"/>
      <c r="Z2" s="60"/>
      <c r="AA2" s="60"/>
      <c r="AB2" s="60"/>
    </row>
    <row r="3" spans="2:28" ht="18.600000000000001" thickBot="1">
      <c r="B3" s="140" t="s">
        <v>171</v>
      </c>
      <c r="D3" s="45"/>
      <c r="E3" s="291" t="str">
        <f>'02_事業変更承認申請書'!S3</f>
        <v>年　月　日</v>
      </c>
      <c r="F3" s="291"/>
      <c r="G3" s="291"/>
      <c r="U3" s="56"/>
      <c r="X3" s="61"/>
      <c r="Y3" s="61"/>
      <c r="Z3" s="61"/>
      <c r="AA3" s="61"/>
    </row>
    <row r="4" spans="2:28">
      <c r="D4" s="45"/>
      <c r="E4" s="151"/>
      <c r="F4" s="151"/>
      <c r="G4" s="151"/>
    </row>
    <row r="5" spans="2:28" ht="28.8">
      <c r="D5" s="152"/>
      <c r="E5" s="153" t="s">
        <v>170</v>
      </c>
      <c r="F5" s="154"/>
      <c r="G5" s="154"/>
      <c r="I5" s="62"/>
      <c r="J5" s="62"/>
      <c r="K5" s="62"/>
      <c r="L5" s="62"/>
      <c r="M5" s="62"/>
      <c r="N5" s="62"/>
      <c r="O5" s="62"/>
      <c r="P5" s="62"/>
      <c r="Q5" s="62"/>
      <c r="R5" s="62"/>
      <c r="S5" s="62"/>
      <c r="T5" s="62"/>
      <c r="U5" s="62"/>
      <c r="V5" s="62"/>
      <c r="W5" s="62"/>
      <c r="X5" s="62"/>
      <c r="Y5" s="62"/>
      <c r="Z5" s="62"/>
      <c r="AA5" s="62"/>
    </row>
    <row r="6" spans="2:28">
      <c r="D6" s="45"/>
      <c r="E6" s="151"/>
      <c r="F6" s="151"/>
      <c r="G6" s="151"/>
    </row>
    <row r="7" spans="2:28" ht="18.600000000000001" thickBot="1">
      <c r="D7" s="45" t="s">
        <v>105</v>
      </c>
      <c r="E7" s="151"/>
      <c r="F7" s="151"/>
      <c r="G7" s="151"/>
    </row>
    <row r="8" spans="2:28" ht="18.600000000000001" thickBot="1">
      <c r="B8" s="140" t="s">
        <v>64</v>
      </c>
      <c r="D8" s="45"/>
      <c r="E8" s="151">
        <f>'01_事業情報入力シート'!E20</f>
        <v>0</v>
      </c>
      <c r="F8" s="151"/>
      <c r="G8" s="151"/>
    </row>
    <row r="9" spans="2:28">
      <c r="D9" s="45"/>
      <c r="E9" s="151"/>
      <c r="F9" s="151"/>
      <c r="G9" s="151"/>
    </row>
    <row r="10" spans="2:28" ht="35.25" customHeight="1" thickBot="1">
      <c r="D10" s="45" t="s">
        <v>106</v>
      </c>
      <c r="E10" s="155"/>
      <c r="F10" s="45"/>
      <c r="G10" s="45"/>
      <c r="R10" s="57"/>
      <c r="S10" s="57"/>
      <c r="T10" s="57"/>
      <c r="U10" s="57"/>
      <c r="V10" s="57"/>
      <c r="W10" s="57"/>
      <c r="X10" s="57"/>
      <c r="Y10" s="57"/>
      <c r="Z10" s="57"/>
      <c r="AA10" s="57"/>
    </row>
    <row r="11" spans="2:28" ht="48.6" customHeight="1">
      <c r="B11" s="149" t="s">
        <v>172</v>
      </c>
      <c r="D11" s="45"/>
      <c r="F11" s="45"/>
      <c r="G11" s="45"/>
      <c r="R11" s="57"/>
      <c r="S11" s="57"/>
      <c r="T11" s="57"/>
      <c r="U11" s="57"/>
      <c r="V11" s="57"/>
      <c r="W11" s="57"/>
      <c r="X11" s="57"/>
      <c r="Y11" s="57"/>
      <c r="Z11" s="57"/>
      <c r="AA11" s="57"/>
    </row>
    <row r="12" spans="2:28" ht="48.6" customHeight="1">
      <c r="B12" s="146" t="s">
        <v>173</v>
      </c>
      <c r="D12" s="45"/>
      <c r="F12" s="45"/>
      <c r="G12" s="45"/>
    </row>
    <row r="13" spans="2:28" ht="16.95" customHeight="1">
      <c r="B13" s="150"/>
      <c r="D13" s="45"/>
      <c r="F13" s="45"/>
      <c r="G13" s="45"/>
    </row>
    <row r="14" spans="2:28" ht="16.95" customHeight="1">
      <c r="B14" s="147"/>
      <c r="D14" s="45"/>
      <c r="F14" s="45"/>
      <c r="G14" s="45"/>
    </row>
    <row r="15" spans="2:28" ht="16.95" customHeight="1">
      <c r="B15" s="147"/>
      <c r="D15" s="137"/>
      <c r="F15" s="137"/>
      <c r="G15" s="137"/>
      <c r="I15" s="57"/>
      <c r="J15" s="57"/>
      <c r="K15" s="57"/>
      <c r="L15" s="57"/>
      <c r="M15" s="57"/>
      <c r="N15" s="57"/>
      <c r="O15" s="57"/>
      <c r="P15" s="57"/>
      <c r="Q15" s="57"/>
      <c r="R15" s="57"/>
      <c r="S15" s="57"/>
      <c r="T15" s="57"/>
      <c r="U15" s="57"/>
      <c r="V15" s="57"/>
      <c r="W15" s="57"/>
      <c r="X15" s="57"/>
      <c r="Y15" s="57"/>
      <c r="Z15" s="57"/>
      <c r="AA15" s="57"/>
    </row>
    <row r="16" spans="2:28" ht="16.95" customHeight="1" thickBot="1">
      <c r="B16" s="148"/>
      <c r="D16" s="137"/>
      <c r="F16" s="137"/>
      <c r="G16" s="137"/>
      <c r="I16" s="57"/>
      <c r="J16" s="57"/>
      <c r="K16" s="57"/>
      <c r="L16" s="57"/>
      <c r="M16" s="57"/>
      <c r="N16" s="57"/>
      <c r="O16" s="57"/>
      <c r="P16" s="57"/>
      <c r="Q16" s="57"/>
      <c r="R16" s="57"/>
      <c r="S16" s="57"/>
      <c r="T16" s="57"/>
      <c r="U16" s="57"/>
      <c r="V16" s="57"/>
      <c r="W16" s="57"/>
      <c r="X16" s="57"/>
      <c r="Y16" s="57"/>
      <c r="Z16" s="57"/>
      <c r="AA16" s="57"/>
    </row>
    <row r="17" spans="2:14">
      <c r="D17" s="45"/>
      <c r="E17" s="155"/>
      <c r="F17" s="45"/>
      <c r="G17" s="45"/>
    </row>
    <row r="18" spans="2:14" ht="18.600000000000001" thickBot="1">
      <c r="D18" s="45" t="s">
        <v>107</v>
      </c>
      <c r="E18" s="155"/>
      <c r="F18" s="45"/>
      <c r="G18" s="45"/>
    </row>
    <row r="19" spans="2:14" ht="91.2" customHeight="1">
      <c r="B19" s="145" t="s">
        <v>174</v>
      </c>
      <c r="D19" s="45"/>
      <c r="F19" s="45"/>
      <c r="G19" s="45"/>
    </row>
    <row r="20" spans="2:14" ht="58.95" customHeight="1">
      <c r="B20" s="146" t="s">
        <v>173</v>
      </c>
      <c r="D20" s="45"/>
      <c r="F20" s="45"/>
      <c r="G20" s="45"/>
    </row>
    <row r="21" spans="2:14" ht="29.4" customHeight="1">
      <c r="B21" s="147"/>
      <c r="D21" s="45"/>
      <c r="F21" s="45"/>
      <c r="G21" s="45"/>
    </row>
    <row r="22" spans="2:14" ht="29.4" customHeight="1">
      <c r="B22" s="147"/>
      <c r="D22" s="45"/>
      <c r="F22" s="45"/>
      <c r="G22" s="45"/>
    </row>
    <row r="23" spans="2:14" ht="29.4" customHeight="1">
      <c r="B23" s="147"/>
      <c r="D23" s="45"/>
      <c r="F23" s="45"/>
      <c r="G23" s="45"/>
    </row>
    <row r="24" spans="2:14" ht="29.4" customHeight="1">
      <c r="B24" s="147"/>
      <c r="D24" s="45"/>
      <c r="F24" s="45"/>
      <c r="G24" s="45"/>
    </row>
    <row r="25" spans="2:14">
      <c r="B25" s="147"/>
      <c r="D25" s="45"/>
      <c r="E25" s="142"/>
      <c r="F25" s="156"/>
      <c r="G25" s="156"/>
      <c r="J25" s="58"/>
      <c r="K25" s="58"/>
      <c r="L25" s="58"/>
      <c r="M25" s="58"/>
      <c r="N25" s="58"/>
    </row>
    <row r="26" spans="2:14">
      <c r="B26" s="147"/>
      <c r="D26" s="45"/>
      <c r="E26" s="142"/>
      <c r="F26" s="54"/>
      <c r="G26" s="54"/>
      <c r="J26" s="55"/>
      <c r="K26" s="55"/>
      <c r="L26" s="55"/>
      <c r="M26" s="55"/>
      <c r="N26" s="55"/>
    </row>
    <row r="27" spans="2:14">
      <c r="B27" s="147"/>
      <c r="D27" s="45"/>
      <c r="F27" s="45"/>
      <c r="G27" s="45"/>
      <c r="J27" s="55"/>
      <c r="K27" s="55"/>
      <c r="L27" s="55"/>
      <c r="M27" s="55"/>
      <c r="N27" s="55"/>
    </row>
    <row r="28" spans="2:14">
      <c r="B28" s="147"/>
      <c r="D28" s="45"/>
      <c r="E28" s="142"/>
      <c r="F28" s="156"/>
      <c r="G28" s="156"/>
      <c r="J28" s="55"/>
      <c r="K28" s="55"/>
      <c r="L28" s="55"/>
      <c r="M28" s="55"/>
      <c r="N28" s="55"/>
    </row>
    <row r="29" spans="2:14">
      <c r="B29" s="147"/>
      <c r="D29" s="45"/>
      <c r="E29" s="142"/>
      <c r="F29" s="54"/>
      <c r="G29" s="54"/>
      <c r="J29" s="55"/>
      <c r="K29" s="55"/>
      <c r="L29" s="55"/>
      <c r="M29" s="55"/>
      <c r="N29" s="55"/>
    </row>
    <row r="30" spans="2:14">
      <c r="B30" s="147"/>
      <c r="D30" s="45"/>
      <c r="E30" s="142"/>
      <c r="F30" s="54"/>
      <c r="G30" s="54"/>
      <c r="J30" s="55"/>
      <c r="K30" s="55"/>
      <c r="L30" s="55"/>
      <c r="M30" s="55"/>
      <c r="N30" s="55"/>
    </row>
    <row r="31" spans="2:14">
      <c r="B31" s="147"/>
      <c r="D31" s="45"/>
      <c r="E31" s="142"/>
      <c r="F31" s="138"/>
      <c r="G31" s="138"/>
      <c r="J31" s="55"/>
      <c r="K31" s="55"/>
      <c r="L31" s="55"/>
      <c r="M31" s="55"/>
      <c r="N31" s="55"/>
    </row>
    <row r="32" spans="2:14">
      <c r="B32" s="147"/>
      <c r="D32" s="45"/>
      <c r="E32" s="142"/>
      <c r="F32" s="138"/>
      <c r="G32" s="138"/>
      <c r="J32" s="55"/>
      <c r="K32" s="55"/>
      <c r="L32" s="55"/>
      <c r="M32" s="55"/>
      <c r="N32" s="55"/>
    </row>
    <row r="33" spans="2:7">
      <c r="B33" s="147"/>
      <c r="D33" s="45"/>
      <c r="F33" s="53"/>
      <c r="G33" s="53"/>
    </row>
    <row r="34" spans="2:7">
      <c r="B34" s="147"/>
      <c r="D34" s="45"/>
      <c r="F34" s="53"/>
      <c r="G34" s="53"/>
    </row>
    <row r="35" spans="2:7">
      <c r="B35" s="147"/>
      <c r="D35" s="45"/>
      <c r="F35" s="53"/>
      <c r="G35" s="53"/>
    </row>
    <row r="36" spans="2:7" ht="18.600000000000001" thickBot="1">
      <c r="B36" s="148"/>
      <c r="D36" s="45"/>
      <c r="F36" s="45"/>
      <c r="G36" s="45"/>
    </row>
    <row r="37" spans="2:7">
      <c r="D37" s="45"/>
      <c r="E37" s="155"/>
      <c r="F37" s="45" t="s">
        <v>108</v>
      </c>
      <c r="G37" s="45"/>
    </row>
    <row r="38" spans="2:7" ht="18.600000000000001" thickBot="1">
      <c r="D38" s="45"/>
      <c r="E38" s="155"/>
      <c r="F38" s="45"/>
      <c r="G38" s="45"/>
    </row>
    <row r="39" spans="2:7" ht="18.600000000000001" outlineLevel="1" thickBot="1">
      <c r="B39" s="140" t="s">
        <v>171</v>
      </c>
      <c r="D39" s="45"/>
      <c r="E39" s="291" t="str">
        <f>'02_事業変更承認申請書'!S3</f>
        <v>年　月　日</v>
      </c>
      <c r="F39" s="291"/>
      <c r="G39" s="291"/>
    </row>
    <row r="40" spans="2:7" outlineLevel="1">
      <c r="D40" s="45"/>
      <c r="E40" s="151"/>
      <c r="F40" s="151"/>
      <c r="G40" s="151"/>
    </row>
    <row r="41" spans="2:7" ht="28.8" outlineLevel="1">
      <c r="D41" s="152"/>
      <c r="E41" s="153" t="s">
        <v>175</v>
      </c>
      <c r="F41" s="154"/>
      <c r="G41" s="154"/>
    </row>
    <row r="42" spans="2:7" outlineLevel="1">
      <c r="D42" s="45"/>
      <c r="E42" s="151"/>
      <c r="F42" s="151"/>
      <c r="G42" s="151"/>
    </row>
    <row r="43" spans="2:7" ht="18.600000000000001" outlineLevel="1" thickBot="1">
      <c r="D43" s="45" t="s">
        <v>105</v>
      </c>
      <c r="E43" s="151"/>
      <c r="F43" s="151"/>
      <c r="G43" s="151"/>
    </row>
    <row r="44" spans="2:7" ht="18.600000000000001" outlineLevel="1" thickBot="1">
      <c r="B44" s="140" t="s">
        <v>64</v>
      </c>
      <c r="D44" s="45"/>
      <c r="E44" s="151">
        <f>'01_事業情報入力シート'!E20</f>
        <v>0</v>
      </c>
      <c r="F44" s="151"/>
      <c r="G44" s="151"/>
    </row>
    <row r="45" spans="2:7" outlineLevel="1">
      <c r="D45" s="45"/>
      <c r="E45" s="151"/>
      <c r="F45" s="151"/>
      <c r="G45" s="151"/>
    </row>
    <row r="46" spans="2:7" ht="18.600000000000001" outlineLevel="1" thickBot="1">
      <c r="D46" s="45" t="s">
        <v>106</v>
      </c>
      <c r="E46" s="155"/>
      <c r="F46" s="45"/>
      <c r="G46" s="45"/>
    </row>
    <row r="47" spans="2:7" ht="36" outlineLevel="1">
      <c r="B47" s="149" t="s">
        <v>172</v>
      </c>
      <c r="D47" s="45"/>
      <c r="F47" s="45"/>
      <c r="G47" s="45"/>
    </row>
    <row r="48" spans="2:7" ht="36" outlineLevel="1">
      <c r="B48" s="146" t="s">
        <v>173</v>
      </c>
      <c r="D48" s="45"/>
      <c r="F48" s="45"/>
      <c r="G48" s="45"/>
    </row>
    <row r="49" spans="2:7" outlineLevel="1">
      <c r="B49" s="150"/>
      <c r="D49" s="45"/>
      <c r="F49" s="45"/>
      <c r="G49" s="45"/>
    </row>
    <row r="50" spans="2:7" outlineLevel="1">
      <c r="B50" s="147"/>
      <c r="D50" s="45"/>
      <c r="F50" s="45"/>
      <c r="G50" s="45"/>
    </row>
    <row r="51" spans="2:7" outlineLevel="1">
      <c r="B51" s="147"/>
      <c r="D51" s="137"/>
      <c r="F51" s="137"/>
      <c r="G51" s="137"/>
    </row>
    <row r="52" spans="2:7" ht="18.600000000000001" outlineLevel="1" thickBot="1">
      <c r="B52" s="148"/>
      <c r="D52" s="137"/>
      <c r="F52" s="137"/>
      <c r="G52" s="137"/>
    </row>
    <row r="53" spans="2:7" outlineLevel="1">
      <c r="D53" s="45"/>
      <c r="E53" s="155"/>
      <c r="F53" s="45"/>
      <c r="G53" s="45"/>
    </row>
    <row r="54" spans="2:7" ht="18.600000000000001" outlineLevel="1" thickBot="1">
      <c r="D54" s="45" t="s">
        <v>107</v>
      </c>
      <c r="E54" s="155"/>
      <c r="F54" s="45"/>
      <c r="G54" s="45"/>
    </row>
    <row r="55" spans="2:7" ht="72" outlineLevel="1">
      <c r="B55" s="145" t="s">
        <v>174</v>
      </c>
      <c r="D55" s="45"/>
      <c r="F55" s="45"/>
      <c r="G55" s="45"/>
    </row>
    <row r="56" spans="2:7" ht="36" outlineLevel="1">
      <c r="B56" s="146" t="s">
        <v>173</v>
      </c>
      <c r="D56" s="45"/>
      <c r="F56" s="45"/>
      <c r="G56" s="45"/>
    </row>
    <row r="57" spans="2:7" outlineLevel="1">
      <c r="B57" s="147"/>
      <c r="D57" s="45"/>
      <c r="F57" s="45"/>
      <c r="G57" s="45"/>
    </row>
    <row r="58" spans="2:7" outlineLevel="1">
      <c r="B58" s="147"/>
      <c r="D58" s="45"/>
      <c r="F58" s="45"/>
      <c r="G58" s="45"/>
    </row>
    <row r="59" spans="2:7" outlineLevel="1">
      <c r="B59" s="147"/>
      <c r="D59" s="45"/>
      <c r="F59" s="45"/>
      <c r="G59" s="45"/>
    </row>
    <row r="60" spans="2:7" outlineLevel="1">
      <c r="B60" s="147"/>
      <c r="D60" s="45"/>
      <c r="F60" s="45"/>
      <c r="G60" s="45"/>
    </row>
    <row r="61" spans="2:7" outlineLevel="1">
      <c r="B61" s="147"/>
      <c r="D61" s="45"/>
      <c r="E61" s="142"/>
      <c r="F61" s="156"/>
      <c r="G61" s="156"/>
    </row>
    <row r="62" spans="2:7" outlineLevel="1">
      <c r="B62" s="147"/>
      <c r="D62" s="45"/>
      <c r="E62" s="142"/>
      <c r="F62" s="54"/>
      <c r="G62" s="54"/>
    </row>
    <row r="63" spans="2:7" outlineLevel="1">
      <c r="B63" s="147"/>
      <c r="D63" s="45"/>
      <c r="F63" s="45"/>
      <c r="G63" s="45"/>
    </row>
    <row r="64" spans="2:7" outlineLevel="1">
      <c r="B64" s="147"/>
      <c r="D64" s="45"/>
      <c r="E64" s="142"/>
      <c r="F64" s="156"/>
      <c r="G64" s="156"/>
    </row>
    <row r="65" spans="2:7" outlineLevel="1">
      <c r="B65" s="147"/>
      <c r="D65" s="45"/>
      <c r="E65" s="142"/>
      <c r="F65" s="54"/>
      <c r="G65" s="54"/>
    </row>
    <row r="66" spans="2:7" outlineLevel="1">
      <c r="B66" s="147"/>
      <c r="D66" s="45"/>
      <c r="E66" s="142"/>
      <c r="F66" s="54"/>
      <c r="G66" s="54"/>
    </row>
    <row r="67" spans="2:7" outlineLevel="1">
      <c r="B67" s="147"/>
      <c r="D67" s="45"/>
      <c r="E67" s="142"/>
      <c r="F67" s="138"/>
      <c r="G67" s="138"/>
    </row>
    <row r="68" spans="2:7" outlineLevel="1">
      <c r="B68" s="147"/>
      <c r="D68" s="45"/>
      <c r="E68" s="142"/>
      <c r="F68" s="138"/>
      <c r="G68" s="138"/>
    </row>
    <row r="69" spans="2:7" outlineLevel="1">
      <c r="B69" s="147"/>
      <c r="D69" s="45"/>
      <c r="F69" s="53"/>
      <c r="G69" s="53"/>
    </row>
    <row r="70" spans="2:7" outlineLevel="1">
      <c r="B70" s="147"/>
      <c r="D70" s="45"/>
      <c r="F70" s="53"/>
      <c r="G70" s="53"/>
    </row>
    <row r="71" spans="2:7" outlineLevel="1">
      <c r="B71" s="147"/>
      <c r="D71" s="45"/>
      <c r="F71" s="53"/>
      <c r="G71" s="53"/>
    </row>
    <row r="72" spans="2:7" ht="18.600000000000001" outlineLevel="1" thickBot="1">
      <c r="B72" s="148"/>
      <c r="D72" s="45"/>
      <c r="F72" s="45"/>
      <c r="G72" s="45"/>
    </row>
    <row r="73" spans="2:7" outlineLevel="1">
      <c r="D73" s="45"/>
      <c r="E73" s="155"/>
      <c r="F73" s="45" t="s">
        <v>108</v>
      </c>
      <c r="G73" s="45"/>
    </row>
    <row r="74" spans="2:7" outlineLevel="1">
      <c r="D74" s="45"/>
      <c r="E74" s="155"/>
      <c r="F74" s="45"/>
      <c r="G74" s="45"/>
    </row>
  </sheetData>
  <mergeCells count="3">
    <mergeCell ref="E3:G3"/>
    <mergeCell ref="E39:G39"/>
    <mergeCell ref="B1:B2"/>
  </mergeCells>
  <phoneticPr fontId="4"/>
  <pageMargins left="0.70866141732283472" right="0.70866141732283472" top="0.74803149606299213" bottom="0.74803149606299213" header="0.31496062992125984" footer="0.31496062992125984"/>
  <pageSetup paperSize="9" scale="76" fitToHeight="0" orientation="portrait" blackAndWhite="1" verticalDpi="0" r:id="rId1"/>
  <rowBreaks count="1" manualBreakCount="1">
    <brk id="38" min="3"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FA8BE-7CFC-4055-9B77-895D145C8118}">
  <sheetPr codeName="Sheet7">
    <tabColor rgb="FF92D050"/>
    <pageSetUpPr fitToPage="1"/>
  </sheetPr>
  <dimension ref="A1:AE192"/>
  <sheetViews>
    <sheetView view="pageBreakPreview" topLeftCell="A38" zoomScale="70" zoomScaleNormal="70" zoomScaleSheetLayoutView="70" workbookViewId="0">
      <selection activeCell="F11" sqref="F11"/>
    </sheetView>
  </sheetViews>
  <sheetFormatPr defaultColWidth="8.69921875" defaultRowHeight="19.8" outlineLevelRow="2"/>
  <cols>
    <col min="1" max="1" width="3.09765625" style="63" customWidth="1"/>
    <col min="2" max="6" width="12" style="89" customWidth="1"/>
    <col min="7" max="7" width="13.8984375" style="89" customWidth="1"/>
    <col min="8" max="8" width="3.8984375" style="63" customWidth="1"/>
    <col min="9" max="9" width="6.19921875" style="63" customWidth="1"/>
    <col min="10" max="10" width="35.59765625" style="91" customWidth="1"/>
    <col min="11" max="15" width="12.5" style="70" customWidth="1"/>
    <col min="16" max="16" width="14.69921875" style="63" customWidth="1"/>
    <col min="17" max="18" width="12.5" style="63" customWidth="1"/>
    <col min="19" max="19" width="14.69921875" style="63" customWidth="1"/>
    <col min="20" max="20" width="5.19921875" style="63" customWidth="1"/>
    <col min="21" max="21" width="6.19921875" style="63" customWidth="1"/>
    <col min="22" max="22" width="35.59765625" style="91" customWidth="1"/>
    <col min="23" max="27" width="12.5" style="70" customWidth="1"/>
    <col min="28" max="28" width="13.69921875" style="63" customWidth="1"/>
    <col min="29" max="30" width="12.5" style="63" customWidth="1"/>
    <col min="31" max="31" width="14.69921875" style="63" customWidth="1"/>
    <col min="32" max="16384" width="8.69921875" style="63"/>
  </cols>
  <sheetData>
    <row r="1" spans="1:28" ht="32.4">
      <c r="B1" s="88" t="s">
        <v>133</v>
      </c>
      <c r="I1" s="90" t="s">
        <v>134</v>
      </c>
      <c r="U1" s="90" t="s">
        <v>134</v>
      </c>
    </row>
    <row r="2" spans="1:28" ht="32.4">
      <c r="J2" s="92" t="s">
        <v>165</v>
      </c>
      <c r="V2" s="92" t="s">
        <v>165</v>
      </c>
    </row>
    <row r="3" spans="1:28" ht="51.75" customHeight="1">
      <c r="B3" s="295" t="s">
        <v>264</v>
      </c>
      <c r="C3" s="296"/>
      <c r="D3" s="296"/>
      <c r="E3" s="296"/>
      <c r="F3" s="296"/>
      <c r="G3" s="297"/>
      <c r="J3" s="92"/>
      <c r="V3" s="92"/>
    </row>
    <row r="4" spans="1:28" ht="60.6" customHeight="1">
      <c r="A4" s="80"/>
      <c r="B4" s="298"/>
      <c r="C4" s="299"/>
      <c r="D4" s="299"/>
      <c r="E4" s="299"/>
      <c r="F4" s="299"/>
      <c r="G4" s="300"/>
      <c r="J4" s="93" t="s">
        <v>135</v>
      </c>
      <c r="V4" s="93" t="s">
        <v>135</v>
      </c>
    </row>
    <row r="5" spans="1:28" ht="18.75" customHeight="1" thickBot="1">
      <c r="C5" s="94"/>
      <c r="D5" s="94"/>
      <c r="E5" s="94"/>
      <c r="F5" s="94"/>
      <c r="G5" s="94"/>
      <c r="I5" s="93"/>
      <c r="J5" s="92"/>
      <c r="P5" s="70" t="s">
        <v>136</v>
      </c>
      <c r="U5" s="93"/>
      <c r="V5" s="92"/>
      <c r="AB5" s="70" t="s">
        <v>136</v>
      </c>
    </row>
    <row r="6" spans="1:28" ht="18.75" customHeight="1">
      <c r="B6" s="95" t="s">
        <v>137</v>
      </c>
      <c r="C6" s="96"/>
      <c r="D6" s="96"/>
      <c r="E6" s="96"/>
      <c r="F6" s="96"/>
      <c r="G6" s="97"/>
      <c r="J6" s="98" t="s">
        <v>138</v>
      </c>
      <c r="K6" s="301" t="s">
        <v>125</v>
      </c>
      <c r="L6" s="301"/>
      <c r="M6" s="301"/>
      <c r="N6" s="99" t="s">
        <v>139</v>
      </c>
      <c r="O6" s="99" t="s">
        <v>160</v>
      </c>
      <c r="P6" s="100" t="s">
        <v>140</v>
      </c>
      <c r="V6" s="98" t="s">
        <v>138</v>
      </c>
      <c r="W6" s="301" t="s">
        <v>125</v>
      </c>
      <c r="X6" s="301"/>
      <c r="Y6" s="301"/>
      <c r="Z6" s="99" t="s">
        <v>139</v>
      </c>
      <c r="AA6" s="99" t="s">
        <v>160</v>
      </c>
      <c r="AB6" s="100" t="s">
        <v>140</v>
      </c>
    </row>
    <row r="7" spans="1:28" ht="18.75" customHeight="1">
      <c r="B7" s="101" t="s">
        <v>193</v>
      </c>
      <c r="G7" s="102"/>
      <c r="I7" s="103">
        <v>1</v>
      </c>
      <c r="J7" s="104" t="s">
        <v>130</v>
      </c>
      <c r="K7" s="294"/>
      <c r="L7" s="294"/>
      <c r="M7" s="294"/>
      <c r="N7" s="159">
        <f>N94</f>
        <v>0</v>
      </c>
      <c r="O7" s="159">
        <f>O94</f>
        <v>0</v>
      </c>
      <c r="P7" s="132">
        <f>N7-O7</f>
        <v>0</v>
      </c>
      <c r="U7" s="103">
        <v>1</v>
      </c>
      <c r="V7" s="104" t="s">
        <v>130</v>
      </c>
      <c r="W7" s="294"/>
      <c r="X7" s="294"/>
      <c r="Y7" s="294"/>
      <c r="Z7" s="159">
        <f>Z94</f>
        <v>2624000</v>
      </c>
      <c r="AA7" s="159">
        <f>AA94</f>
        <v>1624000</v>
      </c>
      <c r="AB7" s="132">
        <f>Z7-AA7</f>
        <v>1000000</v>
      </c>
    </row>
    <row r="8" spans="1:28" ht="18.75" customHeight="1">
      <c r="B8" s="302" t="s">
        <v>141</v>
      </c>
      <c r="C8" s="303"/>
      <c r="D8" s="303"/>
      <c r="E8" s="303"/>
      <c r="F8" s="303"/>
      <c r="G8" s="304"/>
      <c r="I8" s="103">
        <v>2</v>
      </c>
      <c r="J8" s="104"/>
      <c r="K8" s="294"/>
      <c r="L8" s="294"/>
      <c r="M8" s="294"/>
      <c r="N8" s="106"/>
      <c r="O8" s="118"/>
      <c r="P8" s="132">
        <f t="shared" ref="P8:P37" si="0">N8-O8</f>
        <v>0</v>
      </c>
      <c r="U8" s="103">
        <v>2</v>
      </c>
      <c r="V8" s="104" t="s">
        <v>131</v>
      </c>
      <c r="W8" s="294" t="s">
        <v>178</v>
      </c>
      <c r="X8" s="294"/>
      <c r="Y8" s="294"/>
      <c r="Z8" s="106">
        <v>500000</v>
      </c>
      <c r="AA8" s="118">
        <v>500000</v>
      </c>
      <c r="AB8" s="132">
        <f t="shared" ref="AB8:AB37" si="1">Z8-AA8</f>
        <v>0</v>
      </c>
    </row>
    <row r="9" spans="1:28" ht="18.75" customHeight="1">
      <c r="B9" s="302"/>
      <c r="C9" s="303"/>
      <c r="D9" s="303"/>
      <c r="E9" s="303"/>
      <c r="F9" s="303"/>
      <c r="G9" s="304"/>
      <c r="I9" s="103">
        <v>3</v>
      </c>
      <c r="J9" s="104"/>
      <c r="K9" s="294"/>
      <c r="L9" s="294"/>
      <c r="M9" s="294"/>
      <c r="N9" s="106"/>
      <c r="O9" s="106"/>
      <c r="P9" s="132">
        <f t="shared" si="0"/>
        <v>0</v>
      </c>
      <c r="U9" s="103">
        <v>3</v>
      </c>
      <c r="V9" s="104" t="s">
        <v>132</v>
      </c>
      <c r="W9" s="294" t="s">
        <v>179</v>
      </c>
      <c r="X9" s="294"/>
      <c r="Y9" s="294"/>
      <c r="Z9" s="106">
        <v>2000000</v>
      </c>
      <c r="AA9" s="106">
        <v>2000000</v>
      </c>
      <c r="AB9" s="132">
        <f t="shared" si="1"/>
        <v>0</v>
      </c>
    </row>
    <row r="10" spans="1:28" ht="18.75" customHeight="1">
      <c r="B10" s="101" t="s">
        <v>142</v>
      </c>
      <c r="G10" s="102"/>
      <c r="I10" s="103">
        <v>4</v>
      </c>
      <c r="J10" s="104"/>
      <c r="K10" s="294"/>
      <c r="L10" s="294"/>
      <c r="M10" s="294"/>
      <c r="N10" s="106"/>
      <c r="O10" s="106"/>
      <c r="P10" s="132">
        <f t="shared" si="0"/>
        <v>0</v>
      </c>
      <c r="U10" s="103">
        <v>4</v>
      </c>
      <c r="V10" s="104" t="s">
        <v>192</v>
      </c>
      <c r="W10" s="294" t="s">
        <v>180</v>
      </c>
      <c r="X10" s="294"/>
      <c r="Y10" s="294"/>
      <c r="Z10" s="106">
        <v>80000</v>
      </c>
      <c r="AA10" s="106">
        <v>80000</v>
      </c>
      <c r="AB10" s="132">
        <f t="shared" si="1"/>
        <v>0</v>
      </c>
    </row>
    <row r="11" spans="1:28" ht="18.75" customHeight="1">
      <c r="B11" s="101" t="s">
        <v>143</v>
      </c>
      <c r="G11" s="102"/>
      <c r="I11" s="103">
        <v>5</v>
      </c>
      <c r="J11" s="104"/>
      <c r="K11" s="294"/>
      <c r="L11" s="294"/>
      <c r="M11" s="294"/>
      <c r="N11" s="106"/>
      <c r="O11" s="106"/>
      <c r="P11" s="132">
        <f t="shared" si="0"/>
        <v>0</v>
      </c>
      <c r="U11" s="103">
        <v>5</v>
      </c>
      <c r="V11" s="104" t="s">
        <v>176</v>
      </c>
      <c r="W11" s="294"/>
      <c r="X11" s="294"/>
      <c r="Y11" s="294"/>
      <c r="Z11" s="106">
        <v>6000000</v>
      </c>
      <c r="AA11" s="106">
        <v>6000000</v>
      </c>
      <c r="AB11" s="132">
        <f t="shared" si="1"/>
        <v>0</v>
      </c>
    </row>
    <row r="12" spans="1:28" ht="18.75" customHeight="1">
      <c r="B12" s="101" t="s">
        <v>144</v>
      </c>
      <c r="G12" s="102"/>
      <c r="I12" s="103">
        <v>6</v>
      </c>
      <c r="J12" s="104"/>
      <c r="K12" s="294"/>
      <c r="L12" s="294"/>
      <c r="M12" s="294"/>
      <c r="N12" s="106"/>
      <c r="O12" s="106"/>
      <c r="P12" s="132">
        <f t="shared" si="0"/>
        <v>0</v>
      </c>
      <c r="U12" s="103">
        <v>6</v>
      </c>
      <c r="V12" s="104" t="s">
        <v>177</v>
      </c>
      <c r="W12" s="294"/>
      <c r="X12" s="294"/>
      <c r="Y12" s="294"/>
      <c r="Z12" s="106">
        <v>262000</v>
      </c>
      <c r="AA12" s="106">
        <v>262000</v>
      </c>
      <c r="AB12" s="132">
        <f t="shared" si="1"/>
        <v>0</v>
      </c>
    </row>
    <row r="13" spans="1:28" ht="18.75" customHeight="1">
      <c r="B13" s="101" t="s">
        <v>194</v>
      </c>
      <c r="G13" s="102"/>
      <c r="I13" s="103">
        <v>7</v>
      </c>
      <c r="J13" s="104"/>
      <c r="K13" s="294"/>
      <c r="L13" s="294"/>
      <c r="M13" s="294"/>
      <c r="N13" s="106"/>
      <c r="O13" s="106"/>
      <c r="P13" s="132">
        <f t="shared" si="0"/>
        <v>0</v>
      </c>
      <c r="U13" s="103">
        <v>7</v>
      </c>
      <c r="V13" s="104" t="s">
        <v>127</v>
      </c>
      <c r="W13" s="294"/>
      <c r="X13" s="294"/>
      <c r="Y13" s="294"/>
      <c r="Z13" s="106">
        <v>200000</v>
      </c>
      <c r="AA13" s="106">
        <v>200000</v>
      </c>
      <c r="AB13" s="132">
        <f t="shared" si="1"/>
        <v>0</v>
      </c>
    </row>
    <row r="14" spans="1:28" ht="18.75" customHeight="1">
      <c r="B14" s="101" t="s">
        <v>195</v>
      </c>
      <c r="G14" s="102"/>
      <c r="I14" s="103">
        <v>8</v>
      </c>
      <c r="J14" s="104"/>
      <c r="K14" s="294"/>
      <c r="L14" s="294"/>
      <c r="M14" s="294"/>
      <c r="N14" s="106"/>
      <c r="O14" s="106"/>
      <c r="P14" s="132">
        <f t="shared" si="0"/>
        <v>0</v>
      </c>
      <c r="U14" s="103">
        <v>8</v>
      </c>
      <c r="V14" s="104" t="s">
        <v>128</v>
      </c>
      <c r="W14" s="294"/>
      <c r="X14" s="294"/>
      <c r="Y14" s="294"/>
      <c r="Z14" s="106">
        <v>100000</v>
      </c>
      <c r="AA14" s="106">
        <v>100000</v>
      </c>
      <c r="AB14" s="132">
        <f t="shared" si="1"/>
        <v>0</v>
      </c>
    </row>
    <row r="15" spans="1:28" ht="18.75" customHeight="1">
      <c r="B15" s="101" t="s">
        <v>200</v>
      </c>
      <c r="G15" s="102"/>
      <c r="I15" s="103">
        <v>9</v>
      </c>
      <c r="J15" s="104"/>
      <c r="K15" s="294"/>
      <c r="L15" s="294"/>
      <c r="M15" s="294"/>
      <c r="N15" s="106"/>
      <c r="O15" s="106"/>
      <c r="P15" s="132">
        <f t="shared" si="0"/>
        <v>0</v>
      </c>
      <c r="U15" s="103">
        <v>9</v>
      </c>
      <c r="V15" s="104" t="s">
        <v>129</v>
      </c>
      <c r="W15" s="294"/>
      <c r="X15" s="294"/>
      <c r="Y15" s="294"/>
      <c r="Z15" s="106">
        <v>80000</v>
      </c>
      <c r="AA15" s="106">
        <v>80000</v>
      </c>
      <c r="AB15" s="132">
        <f t="shared" si="1"/>
        <v>0</v>
      </c>
    </row>
    <row r="16" spans="1:28" ht="18.75" customHeight="1">
      <c r="B16" s="302" t="s">
        <v>145</v>
      </c>
      <c r="C16" s="303"/>
      <c r="D16" s="303"/>
      <c r="E16" s="303"/>
      <c r="F16" s="303"/>
      <c r="G16" s="304"/>
      <c r="I16" s="103">
        <v>10</v>
      </c>
      <c r="J16" s="104"/>
      <c r="K16" s="294"/>
      <c r="L16" s="294"/>
      <c r="M16" s="294"/>
      <c r="N16" s="106"/>
      <c r="O16" s="106"/>
      <c r="P16" s="132">
        <f t="shared" si="0"/>
        <v>0</v>
      </c>
      <c r="U16" s="103">
        <v>10</v>
      </c>
      <c r="V16" s="104"/>
      <c r="W16" s="294"/>
      <c r="X16" s="294"/>
      <c r="Y16" s="294"/>
      <c r="Z16" s="106"/>
      <c r="AA16" s="106"/>
      <c r="AB16" s="132">
        <f t="shared" si="1"/>
        <v>0</v>
      </c>
    </row>
    <row r="17" spans="2:28" ht="18.75" customHeight="1" thickBot="1">
      <c r="B17" s="305"/>
      <c r="C17" s="306"/>
      <c r="D17" s="306"/>
      <c r="E17" s="306"/>
      <c r="F17" s="306"/>
      <c r="G17" s="307"/>
      <c r="I17" s="103">
        <v>11</v>
      </c>
      <c r="J17" s="104"/>
      <c r="K17" s="294"/>
      <c r="L17" s="294"/>
      <c r="M17" s="294"/>
      <c r="N17" s="106"/>
      <c r="O17" s="106"/>
      <c r="P17" s="132">
        <f t="shared" si="0"/>
        <v>0</v>
      </c>
      <c r="U17" s="103">
        <v>11</v>
      </c>
      <c r="V17" s="104"/>
      <c r="W17" s="294"/>
      <c r="X17" s="294"/>
      <c r="Y17" s="294"/>
      <c r="Z17" s="106"/>
      <c r="AA17" s="106"/>
      <c r="AB17" s="132">
        <f t="shared" si="1"/>
        <v>0</v>
      </c>
    </row>
    <row r="18" spans="2:28" ht="18.75" hidden="1" customHeight="1" outlineLevel="1">
      <c r="I18" s="103">
        <v>12</v>
      </c>
      <c r="J18" s="104"/>
      <c r="K18" s="294"/>
      <c r="L18" s="294"/>
      <c r="M18" s="294"/>
      <c r="N18" s="106"/>
      <c r="O18" s="106"/>
      <c r="P18" s="132">
        <f t="shared" si="0"/>
        <v>0</v>
      </c>
      <c r="U18" s="103">
        <v>12</v>
      </c>
      <c r="V18" s="104"/>
      <c r="W18" s="294"/>
      <c r="X18" s="294"/>
      <c r="Y18" s="294"/>
      <c r="Z18" s="106"/>
      <c r="AA18" s="106"/>
      <c r="AB18" s="132">
        <f t="shared" si="1"/>
        <v>0</v>
      </c>
    </row>
    <row r="19" spans="2:28" ht="18.75" hidden="1" customHeight="1" outlineLevel="1">
      <c r="I19" s="103">
        <v>13</v>
      </c>
      <c r="J19" s="104"/>
      <c r="K19" s="294"/>
      <c r="L19" s="294"/>
      <c r="M19" s="294"/>
      <c r="N19" s="106"/>
      <c r="O19" s="106"/>
      <c r="P19" s="132">
        <f t="shared" si="0"/>
        <v>0</v>
      </c>
      <c r="U19" s="103">
        <v>13</v>
      </c>
      <c r="V19" s="104"/>
      <c r="W19" s="294"/>
      <c r="X19" s="294"/>
      <c r="Y19" s="294"/>
      <c r="Z19" s="106"/>
      <c r="AA19" s="106"/>
      <c r="AB19" s="132">
        <f t="shared" si="1"/>
        <v>0</v>
      </c>
    </row>
    <row r="20" spans="2:28" ht="18.75" hidden="1" customHeight="1" outlineLevel="1">
      <c r="C20" s="89" t="s">
        <v>146</v>
      </c>
      <c r="I20" s="103">
        <v>14</v>
      </c>
      <c r="J20" s="104"/>
      <c r="K20" s="294"/>
      <c r="L20" s="294"/>
      <c r="M20" s="294"/>
      <c r="N20" s="106"/>
      <c r="O20" s="106"/>
      <c r="P20" s="132">
        <f t="shared" si="0"/>
        <v>0</v>
      </c>
      <c r="U20" s="103">
        <v>14</v>
      </c>
      <c r="V20" s="104"/>
      <c r="W20" s="294"/>
      <c r="X20" s="294"/>
      <c r="Y20" s="294"/>
      <c r="Z20" s="106"/>
      <c r="AA20" s="106"/>
      <c r="AB20" s="132">
        <f t="shared" si="1"/>
        <v>0</v>
      </c>
    </row>
    <row r="21" spans="2:28" ht="18.75" hidden="1" customHeight="1" outlineLevel="1">
      <c r="I21" s="103">
        <v>15</v>
      </c>
      <c r="J21" s="104"/>
      <c r="K21" s="294"/>
      <c r="L21" s="294"/>
      <c r="M21" s="294"/>
      <c r="N21" s="106"/>
      <c r="O21" s="106"/>
      <c r="P21" s="132">
        <f t="shared" si="0"/>
        <v>0</v>
      </c>
      <c r="U21" s="103">
        <v>15</v>
      </c>
      <c r="V21" s="104"/>
      <c r="W21" s="294"/>
      <c r="X21" s="294"/>
      <c r="Y21" s="294"/>
      <c r="Z21" s="106"/>
      <c r="AA21" s="106"/>
      <c r="AB21" s="132">
        <f t="shared" si="1"/>
        <v>0</v>
      </c>
    </row>
    <row r="22" spans="2:28" ht="18.75" hidden="1" customHeight="1" outlineLevel="1">
      <c r="I22" s="103">
        <v>16</v>
      </c>
      <c r="J22" s="104"/>
      <c r="K22" s="294"/>
      <c r="L22" s="294"/>
      <c r="M22" s="294"/>
      <c r="N22" s="106"/>
      <c r="O22" s="106"/>
      <c r="P22" s="132">
        <f t="shared" si="0"/>
        <v>0</v>
      </c>
      <c r="U22" s="103">
        <v>16</v>
      </c>
      <c r="V22" s="104"/>
      <c r="W22" s="294"/>
      <c r="X22" s="294"/>
      <c r="Y22" s="294"/>
      <c r="Z22" s="106"/>
      <c r="AA22" s="106"/>
      <c r="AB22" s="132">
        <f t="shared" si="1"/>
        <v>0</v>
      </c>
    </row>
    <row r="23" spans="2:28" ht="18.75" hidden="1" customHeight="1" outlineLevel="1">
      <c r="I23" s="103">
        <v>17</v>
      </c>
      <c r="J23" s="104"/>
      <c r="K23" s="294"/>
      <c r="L23" s="294"/>
      <c r="M23" s="294"/>
      <c r="N23" s="106"/>
      <c r="O23" s="106"/>
      <c r="P23" s="132">
        <f t="shared" si="0"/>
        <v>0</v>
      </c>
      <c r="U23" s="103">
        <v>17</v>
      </c>
      <c r="V23" s="104"/>
      <c r="W23" s="294"/>
      <c r="X23" s="294"/>
      <c r="Y23" s="294"/>
      <c r="Z23" s="106"/>
      <c r="AA23" s="106"/>
      <c r="AB23" s="132">
        <f t="shared" si="1"/>
        <v>0</v>
      </c>
    </row>
    <row r="24" spans="2:28" ht="18.75" hidden="1" customHeight="1" outlineLevel="1">
      <c r="I24" s="103">
        <v>18</v>
      </c>
      <c r="J24" s="104"/>
      <c r="K24" s="294"/>
      <c r="L24" s="294"/>
      <c r="M24" s="294"/>
      <c r="N24" s="106"/>
      <c r="O24" s="106"/>
      <c r="P24" s="132">
        <f t="shared" si="0"/>
        <v>0</v>
      </c>
      <c r="U24" s="103">
        <v>18</v>
      </c>
      <c r="V24" s="104"/>
      <c r="W24" s="294"/>
      <c r="X24" s="294"/>
      <c r="Y24" s="294"/>
      <c r="Z24" s="106"/>
      <c r="AA24" s="106"/>
      <c r="AB24" s="132">
        <f t="shared" si="1"/>
        <v>0</v>
      </c>
    </row>
    <row r="25" spans="2:28" ht="18.75" hidden="1" customHeight="1" outlineLevel="1">
      <c r="I25" s="103">
        <v>19</v>
      </c>
      <c r="J25" s="104"/>
      <c r="K25" s="294"/>
      <c r="L25" s="294"/>
      <c r="M25" s="294"/>
      <c r="N25" s="106"/>
      <c r="O25" s="106"/>
      <c r="P25" s="132">
        <f t="shared" si="0"/>
        <v>0</v>
      </c>
      <c r="U25" s="103">
        <v>19</v>
      </c>
      <c r="V25" s="104"/>
      <c r="W25" s="294"/>
      <c r="X25" s="294"/>
      <c r="Y25" s="294"/>
      <c r="Z25" s="106"/>
      <c r="AA25" s="106"/>
      <c r="AB25" s="132">
        <f t="shared" si="1"/>
        <v>0</v>
      </c>
    </row>
    <row r="26" spans="2:28" ht="18.75" hidden="1" customHeight="1" outlineLevel="1">
      <c r="I26" s="103">
        <v>20</v>
      </c>
      <c r="J26" s="104"/>
      <c r="K26" s="294"/>
      <c r="L26" s="294"/>
      <c r="M26" s="294"/>
      <c r="N26" s="106"/>
      <c r="O26" s="106"/>
      <c r="P26" s="132">
        <f t="shared" si="0"/>
        <v>0</v>
      </c>
      <c r="U26" s="103">
        <v>20</v>
      </c>
      <c r="V26" s="104"/>
      <c r="W26" s="294"/>
      <c r="X26" s="294"/>
      <c r="Y26" s="294"/>
      <c r="Z26" s="106"/>
      <c r="AA26" s="106"/>
      <c r="AB26" s="132">
        <f t="shared" si="1"/>
        <v>0</v>
      </c>
    </row>
    <row r="27" spans="2:28" ht="18.75" hidden="1" customHeight="1" outlineLevel="1">
      <c r="I27" s="103">
        <v>21</v>
      </c>
      <c r="J27" s="104"/>
      <c r="K27" s="294"/>
      <c r="L27" s="294"/>
      <c r="M27" s="294"/>
      <c r="N27" s="106"/>
      <c r="O27" s="106"/>
      <c r="P27" s="132">
        <f t="shared" si="0"/>
        <v>0</v>
      </c>
      <c r="U27" s="103">
        <v>21</v>
      </c>
      <c r="V27" s="104"/>
      <c r="W27" s="294"/>
      <c r="X27" s="294"/>
      <c r="Y27" s="294"/>
      <c r="Z27" s="106"/>
      <c r="AA27" s="106"/>
      <c r="AB27" s="132">
        <f t="shared" si="1"/>
        <v>0</v>
      </c>
    </row>
    <row r="28" spans="2:28" ht="18.75" hidden="1" customHeight="1" outlineLevel="1">
      <c r="I28" s="103">
        <v>22</v>
      </c>
      <c r="J28" s="104"/>
      <c r="K28" s="294"/>
      <c r="L28" s="294"/>
      <c r="M28" s="294"/>
      <c r="N28" s="106"/>
      <c r="O28" s="106"/>
      <c r="P28" s="132">
        <f t="shared" si="0"/>
        <v>0</v>
      </c>
      <c r="U28" s="103">
        <v>22</v>
      </c>
      <c r="V28" s="104"/>
      <c r="W28" s="294"/>
      <c r="X28" s="294"/>
      <c r="Y28" s="294"/>
      <c r="Z28" s="106"/>
      <c r="AA28" s="106"/>
      <c r="AB28" s="132">
        <f t="shared" si="1"/>
        <v>0</v>
      </c>
    </row>
    <row r="29" spans="2:28" ht="18.75" hidden="1" customHeight="1" outlineLevel="1">
      <c r="I29" s="103">
        <v>23</v>
      </c>
      <c r="J29" s="104"/>
      <c r="K29" s="294"/>
      <c r="L29" s="294"/>
      <c r="M29" s="294"/>
      <c r="N29" s="106"/>
      <c r="O29" s="106"/>
      <c r="P29" s="132">
        <f t="shared" si="0"/>
        <v>0</v>
      </c>
      <c r="U29" s="103">
        <v>23</v>
      </c>
      <c r="V29" s="104"/>
      <c r="W29" s="294"/>
      <c r="X29" s="294"/>
      <c r="Y29" s="294"/>
      <c r="Z29" s="106"/>
      <c r="AA29" s="106"/>
      <c r="AB29" s="132">
        <f t="shared" si="1"/>
        <v>0</v>
      </c>
    </row>
    <row r="30" spans="2:28" ht="18.75" hidden="1" customHeight="1" outlineLevel="1">
      <c r="I30" s="103">
        <v>24</v>
      </c>
      <c r="J30" s="104"/>
      <c r="K30" s="294"/>
      <c r="L30" s="294"/>
      <c r="M30" s="294"/>
      <c r="N30" s="106"/>
      <c r="O30" s="106"/>
      <c r="P30" s="132">
        <f t="shared" si="0"/>
        <v>0</v>
      </c>
      <c r="U30" s="103">
        <v>24</v>
      </c>
      <c r="V30" s="104"/>
      <c r="W30" s="294"/>
      <c r="X30" s="294"/>
      <c r="Y30" s="294"/>
      <c r="Z30" s="106"/>
      <c r="AA30" s="106"/>
      <c r="AB30" s="132">
        <f t="shared" si="1"/>
        <v>0</v>
      </c>
    </row>
    <row r="31" spans="2:28" ht="18.75" hidden="1" customHeight="1" outlineLevel="1">
      <c r="I31" s="103">
        <v>25</v>
      </c>
      <c r="J31" s="104"/>
      <c r="K31" s="294"/>
      <c r="L31" s="294"/>
      <c r="M31" s="294"/>
      <c r="N31" s="106"/>
      <c r="O31" s="106"/>
      <c r="P31" s="132">
        <f t="shared" si="0"/>
        <v>0</v>
      </c>
      <c r="U31" s="103">
        <v>25</v>
      </c>
      <c r="V31" s="104"/>
      <c r="W31" s="294"/>
      <c r="X31" s="294"/>
      <c r="Y31" s="294"/>
      <c r="Z31" s="106"/>
      <c r="AA31" s="106"/>
      <c r="AB31" s="132">
        <f t="shared" si="1"/>
        <v>0</v>
      </c>
    </row>
    <row r="32" spans="2:28" ht="18.75" hidden="1" customHeight="1" outlineLevel="1">
      <c r="I32" s="103">
        <v>26</v>
      </c>
      <c r="J32" s="104"/>
      <c r="K32" s="294"/>
      <c r="L32" s="294"/>
      <c r="M32" s="294"/>
      <c r="N32" s="106"/>
      <c r="O32" s="106"/>
      <c r="P32" s="132">
        <f t="shared" si="0"/>
        <v>0</v>
      </c>
      <c r="U32" s="103">
        <v>26</v>
      </c>
      <c r="V32" s="104"/>
      <c r="W32" s="294"/>
      <c r="X32" s="294"/>
      <c r="Y32" s="294"/>
      <c r="Z32" s="106"/>
      <c r="AA32" s="106"/>
      <c r="AB32" s="132">
        <f t="shared" si="1"/>
        <v>0</v>
      </c>
    </row>
    <row r="33" spans="2:31" ht="18.75" hidden="1" customHeight="1" outlineLevel="1">
      <c r="I33" s="103">
        <v>27</v>
      </c>
      <c r="J33" s="104"/>
      <c r="K33" s="294"/>
      <c r="L33" s="294"/>
      <c r="M33" s="294"/>
      <c r="N33" s="106"/>
      <c r="O33" s="106"/>
      <c r="P33" s="132">
        <f t="shared" si="0"/>
        <v>0</v>
      </c>
      <c r="U33" s="103">
        <v>27</v>
      </c>
      <c r="V33" s="104"/>
      <c r="W33" s="294"/>
      <c r="X33" s="294"/>
      <c r="Y33" s="294"/>
      <c r="Z33" s="106"/>
      <c r="AA33" s="106"/>
      <c r="AB33" s="132">
        <f t="shared" si="1"/>
        <v>0</v>
      </c>
    </row>
    <row r="34" spans="2:31" ht="18.75" hidden="1" customHeight="1" outlineLevel="1">
      <c r="I34" s="103">
        <v>28</v>
      </c>
      <c r="J34" s="104"/>
      <c r="K34" s="294"/>
      <c r="L34" s="294"/>
      <c r="M34" s="294"/>
      <c r="N34" s="106"/>
      <c r="O34" s="106"/>
      <c r="P34" s="132">
        <f t="shared" si="0"/>
        <v>0</v>
      </c>
      <c r="U34" s="103">
        <v>28</v>
      </c>
      <c r="V34" s="104"/>
      <c r="W34" s="294"/>
      <c r="X34" s="294"/>
      <c r="Y34" s="294"/>
      <c r="Z34" s="106"/>
      <c r="AA34" s="106"/>
      <c r="AB34" s="132">
        <f t="shared" si="1"/>
        <v>0</v>
      </c>
    </row>
    <row r="35" spans="2:31" ht="18.75" hidden="1" customHeight="1" outlineLevel="1">
      <c r="I35" s="103">
        <v>29</v>
      </c>
      <c r="J35" s="104"/>
      <c r="K35" s="294"/>
      <c r="L35" s="294"/>
      <c r="M35" s="294"/>
      <c r="N35" s="106"/>
      <c r="O35" s="106"/>
      <c r="P35" s="132">
        <f t="shared" si="0"/>
        <v>0</v>
      </c>
      <c r="U35" s="103">
        <v>29</v>
      </c>
      <c r="V35" s="104"/>
      <c r="W35" s="294"/>
      <c r="X35" s="294"/>
      <c r="Y35" s="294"/>
      <c r="Z35" s="106"/>
      <c r="AA35" s="106"/>
      <c r="AB35" s="132">
        <f t="shared" si="1"/>
        <v>0</v>
      </c>
    </row>
    <row r="36" spans="2:31" ht="18.75" hidden="1" customHeight="1" outlineLevel="1">
      <c r="I36" s="103">
        <v>30</v>
      </c>
      <c r="J36" s="104"/>
      <c r="K36" s="294"/>
      <c r="L36" s="294"/>
      <c r="M36" s="294"/>
      <c r="N36" s="106"/>
      <c r="O36" s="106"/>
      <c r="P36" s="132">
        <f t="shared" si="0"/>
        <v>0</v>
      </c>
      <c r="U36" s="103">
        <v>30</v>
      </c>
      <c r="V36" s="104"/>
      <c r="W36" s="294"/>
      <c r="X36" s="294"/>
      <c r="Y36" s="294"/>
      <c r="Z36" s="106"/>
      <c r="AA36" s="106"/>
      <c r="AB36" s="132">
        <f t="shared" si="1"/>
        <v>0</v>
      </c>
    </row>
    <row r="37" spans="2:31" ht="18.75" customHeight="1" collapsed="1">
      <c r="J37" s="107"/>
      <c r="K37" s="301" t="s">
        <v>147</v>
      </c>
      <c r="L37" s="301"/>
      <c r="M37" s="301"/>
      <c r="N37" s="132">
        <f>SUM(N7:N36)</f>
        <v>0</v>
      </c>
      <c r="O37" s="132">
        <f>SUM(O7:O36)</f>
        <v>0</v>
      </c>
      <c r="P37" s="132">
        <f t="shared" si="0"/>
        <v>0</v>
      </c>
      <c r="V37" s="107"/>
      <c r="W37" s="301" t="s">
        <v>147</v>
      </c>
      <c r="X37" s="301"/>
      <c r="Y37" s="301"/>
      <c r="Z37" s="132">
        <f>SUM(Z7:Z36)</f>
        <v>11846000</v>
      </c>
      <c r="AA37" s="132">
        <f>SUM(AA7:AA36)</f>
        <v>10846000</v>
      </c>
      <c r="AB37" s="132">
        <f t="shared" si="1"/>
        <v>1000000</v>
      </c>
    </row>
    <row r="38" spans="2:31" ht="18.75" customHeight="1">
      <c r="J38" s="92"/>
      <c r="V38" s="92"/>
    </row>
    <row r="39" spans="2:31" ht="18.75" customHeight="1">
      <c r="J39" s="92"/>
      <c r="V39" s="92"/>
    </row>
    <row r="40" spans="2:31" ht="28.8">
      <c r="J40" s="108" t="s">
        <v>148</v>
      </c>
      <c r="V40" s="108" t="s">
        <v>148</v>
      </c>
    </row>
    <row r="41" spans="2:31">
      <c r="S41" s="70" t="s">
        <v>149</v>
      </c>
      <c r="AE41" s="70" t="s">
        <v>149</v>
      </c>
    </row>
    <row r="42" spans="2:31" ht="20.399999999999999" thickBot="1">
      <c r="I42" s="80"/>
      <c r="J42" s="98" t="s">
        <v>138</v>
      </c>
      <c r="K42" s="308" t="s">
        <v>150</v>
      </c>
      <c r="L42" s="308"/>
      <c r="M42" s="308"/>
      <c r="N42" s="309" t="s">
        <v>151</v>
      </c>
      <c r="O42" s="309"/>
      <c r="P42" s="309"/>
      <c r="Q42" s="301" t="s">
        <v>120</v>
      </c>
      <c r="R42" s="301"/>
      <c r="S42" s="301"/>
      <c r="U42" s="80"/>
      <c r="V42" s="98" t="s">
        <v>138</v>
      </c>
      <c r="W42" s="308" t="s">
        <v>150</v>
      </c>
      <c r="X42" s="308"/>
      <c r="Y42" s="308"/>
      <c r="Z42" s="309" t="s">
        <v>151</v>
      </c>
      <c r="AA42" s="309"/>
      <c r="AB42" s="309"/>
      <c r="AC42" s="301" t="s">
        <v>120</v>
      </c>
      <c r="AD42" s="301"/>
      <c r="AE42" s="301"/>
    </row>
    <row r="43" spans="2:31">
      <c r="B43" s="95" t="s">
        <v>137</v>
      </c>
      <c r="C43" s="109"/>
      <c r="D43" s="109"/>
      <c r="E43" s="109"/>
      <c r="F43" s="109"/>
      <c r="G43" s="110"/>
      <c r="I43" s="111"/>
      <c r="J43" s="112"/>
      <c r="K43" s="78" t="s">
        <v>139</v>
      </c>
      <c r="L43" s="78" t="s">
        <v>160</v>
      </c>
      <c r="M43" s="103" t="s">
        <v>140</v>
      </c>
      <c r="N43" s="86" t="s">
        <v>152</v>
      </c>
      <c r="O43" s="86" t="s">
        <v>161</v>
      </c>
      <c r="P43" s="113" t="s">
        <v>153</v>
      </c>
      <c r="Q43" s="99" t="s">
        <v>154</v>
      </c>
      <c r="R43" s="99" t="s">
        <v>162</v>
      </c>
      <c r="S43" s="100" t="s">
        <v>155</v>
      </c>
      <c r="U43" s="111"/>
      <c r="V43" s="112"/>
      <c r="W43" s="78" t="s">
        <v>139</v>
      </c>
      <c r="X43" s="78" t="s">
        <v>160</v>
      </c>
      <c r="Y43" s="103" t="s">
        <v>140</v>
      </c>
      <c r="Z43" s="86" t="s">
        <v>152</v>
      </c>
      <c r="AA43" s="86" t="s">
        <v>161</v>
      </c>
      <c r="AB43" s="113" t="s">
        <v>153</v>
      </c>
      <c r="AC43" s="99" t="s">
        <v>154</v>
      </c>
      <c r="AD43" s="99" t="s">
        <v>162</v>
      </c>
      <c r="AE43" s="100" t="s">
        <v>155</v>
      </c>
    </row>
    <row r="44" spans="2:31">
      <c r="B44" s="114"/>
      <c r="C44" s="115"/>
      <c r="D44" s="115"/>
      <c r="E44" s="115"/>
      <c r="F44" s="115"/>
      <c r="G44" s="116"/>
      <c r="I44" s="117">
        <v>1</v>
      </c>
      <c r="J44" s="210"/>
      <c r="K44" s="118"/>
      <c r="L44" s="118"/>
      <c r="M44" s="133">
        <f>K44-L44</f>
        <v>0</v>
      </c>
      <c r="N44" s="118"/>
      <c r="O44" s="118"/>
      <c r="P44" s="134">
        <f>N44-O44</f>
        <v>0</v>
      </c>
      <c r="Q44" s="134">
        <f>K44+N44</f>
        <v>0</v>
      </c>
      <c r="R44" s="134">
        <f>L44+O44</f>
        <v>0</v>
      </c>
      <c r="S44" s="134">
        <f>Q44-R44</f>
        <v>0</v>
      </c>
      <c r="U44" s="117">
        <v>1</v>
      </c>
      <c r="V44" s="105" t="s">
        <v>181</v>
      </c>
      <c r="W44" s="118">
        <v>217000</v>
      </c>
      <c r="X44" s="118">
        <v>217000</v>
      </c>
      <c r="Y44" s="133">
        <f>W44-X44</f>
        <v>0</v>
      </c>
      <c r="Z44" s="118">
        <v>17000</v>
      </c>
      <c r="AA44" s="118">
        <v>24000</v>
      </c>
      <c r="AB44" s="134">
        <f>Z44-AA44</f>
        <v>-7000</v>
      </c>
      <c r="AC44" s="134">
        <f>W44+Z44</f>
        <v>234000</v>
      </c>
      <c r="AD44" s="134">
        <f>X44+AA44</f>
        <v>241000</v>
      </c>
      <c r="AE44" s="134">
        <f>AC44-AD44</f>
        <v>-7000</v>
      </c>
    </row>
    <row r="45" spans="2:31">
      <c r="B45" s="101" t="s">
        <v>156</v>
      </c>
      <c r="G45" s="102"/>
      <c r="I45" s="117">
        <v>2</v>
      </c>
      <c r="J45" s="105"/>
      <c r="K45" s="118"/>
      <c r="L45" s="118"/>
      <c r="M45" s="133">
        <f t="shared" ref="M45:M93" si="2">K45-L45</f>
        <v>0</v>
      </c>
      <c r="N45" s="118"/>
      <c r="O45" s="123"/>
      <c r="P45" s="134">
        <f t="shared" ref="P45:P93" si="3">N45-O45</f>
        <v>0</v>
      </c>
      <c r="Q45" s="134">
        <f t="shared" ref="Q45:R92" si="4">K45+N45</f>
        <v>0</v>
      </c>
      <c r="R45" s="134">
        <f t="shared" si="4"/>
        <v>0</v>
      </c>
      <c r="S45" s="134">
        <f t="shared" ref="S45:S93" si="5">Q45-R45</f>
        <v>0</v>
      </c>
      <c r="U45" s="117">
        <v>2</v>
      </c>
      <c r="V45" s="105" t="s">
        <v>182</v>
      </c>
      <c r="W45" s="118">
        <v>302000</v>
      </c>
      <c r="X45" s="118">
        <v>302000</v>
      </c>
      <c r="Y45" s="133">
        <f t="shared" ref="Y45:Y93" si="6">W45-X45</f>
        <v>0</v>
      </c>
      <c r="Z45" s="118"/>
      <c r="AA45" s="123"/>
      <c r="AB45" s="134">
        <f t="shared" ref="AB45:AB52" si="7">Z45-AA45</f>
        <v>0</v>
      </c>
      <c r="AC45" s="134">
        <f t="shared" ref="AC45:AC92" si="8">W45+Z45</f>
        <v>302000</v>
      </c>
      <c r="AD45" s="134">
        <f t="shared" ref="AD45:AD68" si="9">X45+AA45</f>
        <v>302000</v>
      </c>
      <c r="AE45" s="134">
        <f t="shared" ref="AE45:AE93" si="10">AC45-AD45</f>
        <v>0</v>
      </c>
    </row>
    <row r="46" spans="2:31" ht="18">
      <c r="B46" s="302" t="s">
        <v>157</v>
      </c>
      <c r="C46" s="303"/>
      <c r="D46" s="303"/>
      <c r="E46" s="303"/>
      <c r="F46" s="303"/>
      <c r="G46" s="304"/>
      <c r="I46" s="117">
        <v>3</v>
      </c>
      <c r="J46" s="105"/>
      <c r="K46" s="118"/>
      <c r="L46" s="118"/>
      <c r="M46" s="133">
        <f t="shared" si="2"/>
        <v>0</v>
      </c>
      <c r="N46" s="118"/>
      <c r="O46" s="123"/>
      <c r="P46" s="134">
        <f t="shared" si="3"/>
        <v>0</v>
      </c>
      <c r="Q46" s="134">
        <f t="shared" si="4"/>
        <v>0</v>
      </c>
      <c r="R46" s="134">
        <f t="shared" si="4"/>
        <v>0</v>
      </c>
      <c r="S46" s="134">
        <f t="shared" si="5"/>
        <v>0</v>
      </c>
      <c r="U46" s="117">
        <v>3</v>
      </c>
      <c r="V46" s="105" t="s">
        <v>183</v>
      </c>
      <c r="W46" s="118">
        <v>1000000</v>
      </c>
      <c r="X46" s="118">
        <v>1000000</v>
      </c>
      <c r="Y46" s="133">
        <f t="shared" si="6"/>
        <v>0</v>
      </c>
      <c r="Z46" s="118"/>
      <c r="AA46" s="123"/>
      <c r="AB46" s="134">
        <f t="shared" si="7"/>
        <v>0</v>
      </c>
      <c r="AC46" s="134">
        <f t="shared" si="8"/>
        <v>1000000</v>
      </c>
      <c r="AD46" s="134">
        <f t="shared" si="9"/>
        <v>1000000</v>
      </c>
      <c r="AE46" s="134">
        <f t="shared" si="10"/>
        <v>0</v>
      </c>
    </row>
    <row r="47" spans="2:31" ht="18">
      <c r="B47" s="302"/>
      <c r="C47" s="303"/>
      <c r="D47" s="303"/>
      <c r="E47" s="303"/>
      <c r="F47" s="303"/>
      <c r="G47" s="304"/>
      <c r="I47" s="117">
        <v>4</v>
      </c>
      <c r="J47" s="105"/>
      <c r="K47" s="118"/>
      <c r="L47" s="118"/>
      <c r="M47" s="133">
        <f t="shared" si="2"/>
        <v>0</v>
      </c>
      <c r="N47" s="118"/>
      <c r="O47" s="123"/>
      <c r="P47" s="134">
        <f t="shared" si="3"/>
        <v>0</v>
      </c>
      <c r="Q47" s="134">
        <f t="shared" si="4"/>
        <v>0</v>
      </c>
      <c r="R47" s="134">
        <f t="shared" si="4"/>
        <v>0</v>
      </c>
      <c r="S47" s="134">
        <f t="shared" si="5"/>
        <v>0</v>
      </c>
      <c r="U47" s="117">
        <v>4</v>
      </c>
      <c r="V47" s="105" t="s">
        <v>184</v>
      </c>
      <c r="W47" s="118">
        <v>80000</v>
      </c>
      <c r="X47" s="118">
        <v>80000</v>
      </c>
      <c r="Y47" s="133">
        <f t="shared" si="6"/>
        <v>0</v>
      </c>
      <c r="Z47" s="118"/>
      <c r="AA47" s="123"/>
      <c r="AB47" s="134">
        <f t="shared" si="7"/>
        <v>0</v>
      </c>
      <c r="AC47" s="134">
        <f t="shared" si="8"/>
        <v>80000</v>
      </c>
      <c r="AD47" s="134">
        <f t="shared" si="9"/>
        <v>80000</v>
      </c>
      <c r="AE47" s="134">
        <f t="shared" si="10"/>
        <v>0</v>
      </c>
    </row>
    <row r="48" spans="2:31" ht="18">
      <c r="B48" s="302" t="s">
        <v>196</v>
      </c>
      <c r="C48" s="303"/>
      <c r="D48" s="303"/>
      <c r="E48" s="303"/>
      <c r="F48" s="303"/>
      <c r="G48" s="304"/>
      <c r="I48" s="117">
        <v>5</v>
      </c>
      <c r="J48" s="105"/>
      <c r="K48" s="118"/>
      <c r="L48" s="118"/>
      <c r="M48" s="133">
        <f t="shared" si="2"/>
        <v>0</v>
      </c>
      <c r="N48" s="118"/>
      <c r="O48" s="123"/>
      <c r="P48" s="134">
        <f t="shared" si="3"/>
        <v>0</v>
      </c>
      <c r="Q48" s="134">
        <f t="shared" si="4"/>
        <v>0</v>
      </c>
      <c r="R48" s="134">
        <f t="shared" si="4"/>
        <v>0</v>
      </c>
      <c r="S48" s="134">
        <f t="shared" si="5"/>
        <v>0</v>
      </c>
      <c r="U48" s="117">
        <v>5</v>
      </c>
      <c r="V48" s="105" t="s">
        <v>185</v>
      </c>
      <c r="W48" s="118">
        <v>300000</v>
      </c>
      <c r="X48" s="118">
        <v>300000</v>
      </c>
      <c r="Y48" s="133">
        <f t="shared" si="6"/>
        <v>0</v>
      </c>
      <c r="Z48" s="118">
        <v>100000</v>
      </c>
      <c r="AA48" s="123">
        <v>100000</v>
      </c>
      <c r="AB48" s="134">
        <f t="shared" si="7"/>
        <v>0</v>
      </c>
      <c r="AC48" s="134">
        <f t="shared" si="8"/>
        <v>400000</v>
      </c>
      <c r="AD48" s="134">
        <f t="shared" si="9"/>
        <v>400000</v>
      </c>
      <c r="AE48" s="134">
        <f t="shared" si="10"/>
        <v>0</v>
      </c>
    </row>
    <row r="49" spans="2:31" ht="18">
      <c r="B49" s="302"/>
      <c r="C49" s="303"/>
      <c r="D49" s="303"/>
      <c r="E49" s="303"/>
      <c r="F49" s="303"/>
      <c r="G49" s="304"/>
      <c r="I49" s="117">
        <v>6</v>
      </c>
      <c r="J49" s="105"/>
      <c r="K49" s="118"/>
      <c r="L49" s="118"/>
      <c r="M49" s="133">
        <f t="shared" si="2"/>
        <v>0</v>
      </c>
      <c r="N49" s="118"/>
      <c r="O49" s="123"/>
      <c r="P49" s="134">
        <f t="shared" si="3"/>
        <v>0</v>
      </c>
      <c r="Q49" s="134">
        <f t="shared" si="4"/>
        <v>0</v>
      </c>
      <c r="R49" s="134">
        <f t="shared" si="4"/>
        <v>0</v>
      </c>
      <c r="S49" s="134">
        <f t="shared" si="5"/>
        <v>0</v>
      </c>
      <c r="U49" s="117">
        <v>6</v>
      </c>
      <c r="V49" s="105" t="s">
        <v>186</v>
      </c>
      <c r="W49" s="118">
        <v>223000</v>
      </c>
      <c r="X49" s="118">
        <v>223000</v>
      </c>
      <c r="Y49" s="133">
        <f t="shared" si="6"/>
        <v>0</v>
      </c>
      <c r="Z49" s="118">
        <v>7000</v>
      </c>
      <c r="AA49" s="123">
        <v>0</v>
      </c>
      <c r="AB49" s="134">
        <f t="shared" si="7"/>
        <v>7000</v>
      </c>
      <c r="AC49" s="134">
        <f t="shared" si="8"/>
        <v>230000</v>
      </c>
      <c r="AD49" s="134">
        <f t="shared" si="9"/>
        <v>223000</v>
      </c>
      <c r="AE49" s="134">
        <f t="shared" si="10"/>
        <v>7000</v>
      </c>
    </row>
    <row r="50" spans="2:31" ht="18.75" customHeight="1">
      <c r="B50" s="119" t="s">
        <v>144</v>
      </c>
      <c r="C50" s="120"/>
      <c r="D50" s="120"/>
      <c r="E50" s="120"/>
      <c r="F50" s="120"/>
      <c r="G50" s="121"/>
      <c r="I50" s="117">
        <v>7</v>
      </c>
      <c r="J50" s="105"/>
      <c r="K50" s="118"/>
      <c r="L50" s="118"/>
      <c r="M50" s="133">
        <f t="shared" si="2"/>
        <v>0</v>
      </c>
      <c r="N50" s="118"/>
      <c r="O50" s="123"/>
      <c r="P50" s="134">
        <f t="shared" si="3"/>
        <v>0</v>
      </c>
      <c r="Q50" s="134">
        <f t="shared" si="4"/>
        <v>0</v>
      </c>
      <c r="R50" s="134">
        <f t="shared" si="4"/>
        <v>0</v>
      </c>
      <c r="S50" s="134">
        <f t="shared" si="5"/>
        <v>0</v>
      </c>
      <c r="U50" s="117">
        <v>7</v>
      </c>
      <c r="V50" s="105" t="s">
        <v>187</v>
      </c>
      <c r="W50" s="118">
        <v>0</v>
      </c>
      <c r="X50" s="118">
        <v>0</v>
      </c>
      <c r="Y50" s="133">
        <f t="shared" si="6"/>
        <v>0</v>
      </c>
      <c r="Z50" s="118">
        <v>1000000</v>
      </c>
      <c r="AA50" s="123">
        <v>1000000</v>
      </c>
      <c r="AB50" s="134">
        <f t="shared" si="7"/>
        <v>0</v>
      </c>
      <c r="AC50" s="134">
        <f t="shared" si="8"/>
        <v>1000000</v>
      </c>
      <c r="AD50" s="134">
        <f t="shared" si="9"/>
        <v>1000000</v>
      </c>
      <c r="AE50" s="134">
        <f t="shared" si="10"/>
        <v>0</v>
      </c>
    </row>
    <row r="51" spans="2:31" ht="18.75" customHeight="1">
      <c r="B51" s="302" t="s">
        <v>158</v>
      </c>
      <c r="C51" s="303"/>
      <c r="D51" s="303"/>
      <c r="E51" s="303"/>
      <c r="F51" s="303"/>
      <c r="G51" s="304"/>
      <c r="I51" s="117">
        <v>8</v>
      </c>
      <c r="J51" s="105"/>
      <c r="K51" s="118"/>
      <c r="L51" s="118"/>
      <c r="M51" s="133">
        <f t="shared" si="2"/>
        <v>0</v>
      </c>
      <c r="N51" s="118"/>
      <c r="O51" s="123"/>
      <c r="P51" s="134">
        <f t="shared" si="3"/>
        <v>0</v>
      </c>
      <c r="Q51" s="134">
        <f t="shared" si="4"/>
        <v>0</v>
      </c>
      <c r="R51" s="134">
        <f t="shared" si="4"/>
        <v>0</v>
      </c>
      <c r="S51" s="134">
        <f t="shared" si="5"/>
        <v>0</v>
      </c>
      <c r="U51" s="117">
        <v>8</v>
      </c>
      <c r="V51" s="105" t="s">
        <v>188</v>
      </c>
      <c r="W51" s="118">
        <v>600000</v>
      </c>
      <c r="X51" s="118">
        <v>600000</v>
      </c>
      <c r="Y51" s="133">
        <f t="shared" si="6"/>
        <v>0</v>
      </c>
      <c r="Z51" s="118"/>
      <c r="AA51" s="123"/>
      <c r="AB51" s="134">
        <f t="shared" si="7"/>
        <v>0</v>
      </c>
      <c r="AC51" s="134">
        <f t="shared" si="8"/>
        <v>600000</v>
      </c>
      <c r="AD51" s="134">
        <f t="shared" si="9"/>
        <v>600000</v>
      </c>
      <c r="AE51" s="134">
        <f t="shared" si="10"/>
        <v>0</v>
      </c>
    </row>
    <row r="52" spans="2:31" ht="18">
      <c r="B52" s="302"/>
      <c r="C52" s="303"/>
      <c r="D52" s="303"/>
      <c r="E52" s="303"/>
      <c r="F52" s="303"/>
      <c r="G52" s="304"/>
      <c r="I52" s="117">
        <v>9</v>
      </c>
      <c r="J52" s="105"/>
      <c r="K52" s="118"/>
      <c r="L52" s="118"/>
      <c r="M52" s="133">
        <f t="shared" si="2"/>
        <v>0</v>
      </c>
      <c r="N52" s="118"/>
      <c r="O52" s="123"/>
      <c r="P52" s="134">
        <f t="shared" si="3"/>
        <v>0</v>
      </c>
      <c r="Q52" s="134">
        <f t="shared" si="4"/>
        <v>0</v>
      </c>
      <c r="R52" s="134">
        <f t="shared" si="4"/>
        <v>0</v>
      </c>
      <c r="S52" s="134">
        <f t="shared" si="5"/>
        <v>0</v>
      </c>
      <c r="U52" s="117">
        <v>9</v>
      </c>
      <c r="V52" s="105" t="s">
        <v>189</v>
      </c>
      <c r="W52" s="118">
        <v>6500000</v>
      </c>
      <c r="X52" s="118">
        <v>6500000</v>
      </c>
      <c r="Y52" s="133">
        <f t="shared" si="6"/>
        <v>0</v>
      </c>
      <c r="Z52" s="118"/>
      <c r="AA52" s="123"/>
      <c r="AB52" s="134">
        <f t="shared" si="7"/>
        <v>0</v>
      </c>
      <c r="AC52" s="134">
        <f t="shared" si="8"/>
        <v>6500000</v>
      </c>
      <c r="AD52" s="134">
        <f t="shared" si="9"/>
        <v>6500000</v>
      </c>
      <c r="AE52" s="134">
        <f t="shared" si="10"/>
        <v>0</v>
      </c>
    </row>
    <row r="53" spans="2:31">
      <c r="B53" s="119" t="s">
        <v>144</v>
      </c>
      <c r="C53" s="120"/>
      <c r="D53" s="120"/>
      <c r="E53" s="120"/>
      <c r="F53" s="120"/>
      <c r="G53" s="121"/>
      <c r="I53" s="117">
        <v>10</v>
      </c>
      <c r="J53" s="105"/>
      <c r="K53" s="118"/>
      <c r="L53" s="118"/>
      <c r="M53" s="133">
        <f t="shared" si="2"/>
        <v>0</v>
      </c>
      <c r="N53" s="118"/>
      <c r="O53" s="123"/>
      <c r="P53" s="134">
        <f>N53-O53</f>
        <v>0</v>
      </c>
      <c r="Q53" s="134">
        <f t="shared" si="4"/>
        <v>0</v>
      </c>
      <c r="R53" s="134">
        <f t="shared" si="4"/>
        <v>0</v>
      </c>
      <c r="S53" s="134">
        <f t="shared" si="5"/>
        <v>0</v>
      </c>
      <c r="U53" s="117">
        <v>10</v>
      </c>
      <c r="V53" s="105" t="s">
        <v>190</v>
      </c>
      <c r="W53" s="118">
        <v>0</v>
      </c>
      <c r="X53" s="118">
        <v>0</v>
      </c>
      <c r="Y53" s="133">
        <f t="shared" si="6"/>
        <v>0</v>
      </c>
      <c r="Z53" s="118">
        <v>1500000</v>
      </c>
      <c r="AA53" s="123">
        <v>500000</v>
      </c>
      <c r="AB53" s="134">
        <f>Z53-AA53</f>
        <v>1000000</v>
      </c>
      <c r="AC53" s="134">
        <f t="shared" si="8"/>
        <v>1500000</v>
      </c>
      <c r="AD53" s="134">
        <f t="shared" si="9"/>
        <v>500000</v>
      </c>
      <c r="AE53" s="134">
        <f t="shared" si="10"/>
        <v>1000000</v>
      </c>
    </row>
    <row r="54" spans="2:31" ht="18.75" customHeight="1">
      <c r="B54" s="119" t="s">
        <v>197</v>
      </c>
      <c r="C54" s="157"/>
      <c r="D54" s="157"/>
      <c r="E54" s="157"/>
      <c r="F54" s="157"/>
      <c r="G54" s="158"/>
      <c r="I54" s="117">
        <v>11</v>
      </c>
      <c r="J54" s="105"/>
      <c r="K54" s="118"/>
      <c r="L54" s="118"/>
      <c r="M54" s="133">
        <f t="shared" si="2"/>
        <v>0</v>
      </c>
      <c r="N54" s="118"/>
      <c r="O54" s="123"/>
      <c r="P54" s="134">
        <f t="shared" si="3"/>
        <v>0</v>
      </c>
      <c r="Q54" s="134">
        <f t="shared" si="4"/>
        <v>0</v>
      </c>
      <c r="R54" s="134">
        <f t="shared" si="4"/>
        <v>0</v>
      </c>
      <c r="S54" s="134">
        <f t="shared" si="5"/>
        <v>0</v>
      </c>
      <c r="U54" s="117">
        <v>11</v>
      </c>
      <c r="V54" s="105" t="s">
        <v>191</v>
      </c>
      <c r="W54" s="118">
        <v>0</v>
      </c>
      <c r="X54" s="118">
        <v>0</v>
      </c>
      <c r="Y54" s="133">
        <f t="shared" si="6"/>
        <v>0</v>
      </c>
      <c r="Z54" s="118">
        <v>0</v>
      </c>
      <c r="AA54" s="123">
        <v>0</v>
      </c>
      <c r="AB54" s="134">
        <f t="shared" ref="AB54:AB93" si="11">Z54-AA54</f>
        <v>0</v>
      </c>
      <c r="AC54" s="134">
        <f t="shared" si="8"/>
        <v>0</v>
      </c>
      <c r="AD54" s="134">
        <f t="shared" si="9"/>
        <v>0</v>
      </c>
      <c r="AE54" s="134">
        <f t="shared" si="10"/>
        <v>0</v>
      </c>
    </row>
    <row r="55" spans="2:31" ht="18" customHeight="1">
      <c r="B55" s="101" t="s">
        <v>198</v>
      </c>
      <c r="C55" s="157"/>
      <c r="D55" s="157"/>
      <c r="E55" s="157"/>
      <c r="F55" s="157"/>
      <c r="G55" s="158"/>
      <c r="I55" s="117">
        <v>12</v>
      </c>
      <c r="J55" s="105"/>
      <c r="K55" s="118"/>
      <c r="L55" s="118"/>
      <c r="M55" s="133">
        <f t="shared" si="2"/>
        <v>0</v>
      </c>
      <c r="N55" s="118"/>
      <c r="O55" s="123"/>
      <c r="P55" s="134">
        <f t="shared" si="3"/>
        <v>0</v>
      </c>
      <c r="Q55" s="134">
        <f t="shared" si="4"/>
        <v>0</v>
      </c>
      <c r="R55" s="134">
        <f t="shared" si="4"/>
        <v>0</v>
      </c>
      <c r="S55" s="134">
        <f t="shared" si="5"/>
        <v>0</v>
      </c>
      <c r="U55" s="117">
        <v>12</v>
      </c>
      <c r="V55" s="105"/>
      <c r="W55" s="118"/>
      <c r="X55" s="118"/>
      <c r="Y55" s="133">
        <f t="shared" si="6"/>
        <v>0</v>
      </c>
      <c r="Z55" s="118"/>
      <c r="AA55" s="123"/>
      <c r="AB55" s="134">
        <f t="shared" si="11"/>
        <v>0</v>
      </c>
      <c r="AC55" s="134">
        <f t="shared" si="8"/>
        <v>0</v>
      </c>
      <c r="AD55" s="134">
        <f t="shared" si="9"/>
        <v>0</v>
      </c>
      <c r="AE55" s="134">
        <f t="shared" si="10"/>
        <v>0</v>
      </c>
    </row>
    <row r="56" spans="2:31">
      <c r="B56" s="101" t="s">
        <v>199</v>
      </c>
      <c r="G56" s="102"/>
      <c r="I56" s="117">
        <v>13</v>
      </c>
      <c r="J56" s="105"/>
      <c r="K56" s="118"/>
      <c r="L56" s="118"/>
      <c r="M56" s="133">
        <f t="shared" si="2"/>
        <v>0</v>
      </c>
      <c r="N56" s="118"/>
      <c r="O56" s="123"/>
      <c r="P56" s="134">
        <f t="shared" si="3"/>
        <v>0</v>
      </c>
      <c r="Q56" s="134">
        <f t="shared" si="4"/>
        <v>0</v>
      </c>
      <c r="R56" s="134">
        <f t="shared" si="4"/>
        <v>0</v>
      </c>
      <c r="S56" s="134">
        <f t="shared" si="5"/>
        <v>0</v>
      </c>
      <c r="U56" s="117">
        <v>13</v>
      </c>
      <c r="V56" s="105"/>
      <c r="W56" s="118"/>
      <c r="X56" s="118"/>
      <c r="Y56" s="133">
        <f t="shared" si="6"/>
        <v>0</v>
      </c>
      <c r="Z56" s="118"/>
      <c r="AA56" s="123"/>
      <c r="AB56" s="134">
        <f t="shared" si="11"/>
        <v>0</v>
      </c>
      <c r="AC56" s="134">
        <f t="shared" si="8"/>
        <v>0</v>
      </c>
      <c r="AD56" s="134">
        <f t="shared" si="9"/>
        <v>0</v>
      </c>
      <c r="AE56" s="134">
        <f t="shared" si="10"/>
        <v>0</v>
      </c>
    </row>
    <row r="57" spans="2:31" ht="18">
      <c r="B57" s="302" t="s">
        <v>159</v>
      </c>
      <c r="C57" s="303"/>
      <c r="D57" s="303"/>
      <c r="E57" s="303"/>
      <c r="F57" s="303"/>
      <c r="G57" s="304"/>
      <c r="I57" s="117">
        <v>14</v>
      </c>
      <c r="J57" s="105"/>
      <c r="K57" s="118"/>
      <c r="L57" s="118"/>
      <c r="M57" s="133">
        <f t="shared" si="2"/>
        <v>0</v>
      </c>
      <c r="N57" s="118"/>
      <c r="O57" s="123"/>
      <c r="P57" s="134">
        <f t="shared" si="3"/>
        <v>0</v>
      </c>
      <c r="Q57" s="134">
        <f t="shared" si="4"/>
        <v>0</v>
      </c>
      <c r="R57" s="134">
        <f t="shared" si="4"/>
        <v>0</v>
      </c>
      <c r="S57" s="134">
        <f t="shared" si="5"/>
        <v>0</v>
      </c>
      <c r="U57" s="117">
        <v>14</v>
      </c>
      <c r="V57" s="105"/>
      <c r="W57" s="118"/>
      <c r="X57" s="118"/>
      <c r="Y57" s="133">
        <f t="shared" si="6"/>
        <v>0</v>
      </c>
      <c r="Z57" s="118"/>
      <c r="AA57" s="123"/>
      <c r="AB57" s="134">
        <f t="shared" si="11"/>
        <v>0</v>
      </c>
      <c r="AC57" s="134">
        <f t="shared" si="8"/>
        <v>0</v>
      </c>
      <c r="AD57" s="134">
        <f t="shared" si="9"/>
        <v>0</v>
      </c>
      <c r="AE57" s="134">
        <f t="shared" si="10"/>
        <v>0</v>
      </c>
    </row>
    <row r="58" spans="2:31" ht="18.600000000000001" thickBot="1">
      <c r="B58" s="305"/>
      <c r="C58" s="306"/>
      <c r="D58" s="306"/>
      <c r="E58" s="306"/>
      <c r="F58" s="306"/>
      <c r="G58" s="307"/>
      <c r="I58" s="117">
        <v>15</v>
      </c>
      <c r="J58" s="105"/>
      <c r="K58" s="118"/>
      <c r="L58" s="118"/>
      <c r="M58" s="133">
        <f t="shared" si="2"/>
        <v>0</v>
      </c>
      <c r="N58" s="118"/>
      <c r="O58" s="123"/>
      <c r="P58" s="134">
        <f t="shared" si="3"/>
        <v>0</v>
      </c>
      <c r="Q58" s="134">
        <f t="shared" si="4"/>
        <v>0</v>
      </c>
      <c r="R58" s="134">
        <f t="shared" si="4"/>
        <v>0</v>
      </c>
      <c r="S58" s="134">
        <f t="shared" si="5"/>
        <v>0</v>
      </c>
      <c r="U58" s="117">
        <v>15</v>
      </c>
      <c r="V58" s="105"/>
      <c r="W58" s="118"/>
      <c r="X58" s="118"/>
      <c r="Y58" s="133">
        <f t="shared" si="6"/>
        <v>0</v>
      </c>
      <c r="Z58" s="118"/>
      <c r="AA58" s="123"/>
      <c r="AB58" s="134">
        <f t="shared" si="11"/>
        <v>0</v>
      </c>
      <c r="AC58" s="134">
        <f t="shared" si="8"/>
        <v>0</v>
      </c>
      <c r="AD58" s="134">
        <f t="shared" si="9"/>
        <v>0</v>
      </c>
      <c r="AE58" s="134">
        <f t="shared" si="10"/>
        <v>0</v>
      </c>
    </row>
    <row r="59" spans="2:31">
      <c r="I59" s="117">
        <v>16</v>
      </c>
      <c r="J59" s="105"/>
      <c r="K59" s="118"/>
      <c r="L59" s="118"/>
      <c r="M59" s="133">
        <f t="shared" si="2"/>
        <v>0</v>
      </c>
      <c r="N59" s="118"/>
      <c r="O59" s="123"/>
      <c r="P59" s="134">
        <f t="shared" si="3"/>
        <v>0</v>
      </c>
      <c r="Q59" s="134">
        <f t="shared" si="4"/>
        <v>0</v>
      </c>
      <c r="R59" s="134">
        <f t="shared" si="4"/>
        <v>0</v>
      </c>
      <c r="S59" s="134">
        <f t="shared" si="5"/>
        <v>0</v>
      </c>
      <c r="U59" s="117">
        <v>16</v>
      </c>
      <c r="V59" s="105"/>
      <c r="W59" s="118"/>
      <c r="X59" s="118"/>
      <c r="Y59" s="133">
        <f t="shared" si="6"/>
        <v>0</v>
      </c>
      <c r="Z59" s="118"/>
      <c r="AA59" s="123"/>
      <c r="AB59" s="134">
        <f t="shared" si="11"/>
        <v>0</v>
      </c>
      <c r="AC59" s="134">
        <f t="shared" si="8"/>
        <v>0</v>
      </c>
      <c r="AD59" s="134">
        <f t="shared" si="9"/>
        <v>0</v>
      </c>
      <c r="AE59" s="134">
        <f t="shared" si="10"/>
        <v>0</v>
      </c>
    </row>
    <row r="60" spans="2:31">
      <c r="I60" s="117">
        <v>17</v>
      </c>
      <c r="J60" s="105"/>
      <c r="K60" s="118"/>
      <c r="L60" s="118"/>
      <c r="M60" s="133">
        <f t="shared" si="2"/>
        <v>0</v>
      </c>
      <c r="N60" s="118"/>
      <c r="O60" s="123"/>
      <c r="P60" s="134">
        <f t="shared" si="3"/>
        <v>0</v>
      </c>
      <c r="Q60" s="134">
        <f t="shared" si="4"/>
        <v>0</v>
      </c>
      <c r="R60" s="134">
        <f t="shared" si="4"/>
        <v>0</v>
      </c>
      <c r="S60" s="134">
        <f t="shared" si="5"/>
        <v>0</v>
      </c>
      <c r="U60" s="117">
        <v>17</v>
      </c>
      <c r="V60" s="105"/>
      <c r="W60" s="118"/>
      <c r="X60" s="118"/>
      <c r="Y60" s="133">
        <f t="shared" si="6"/>
        <v>0</v>
      </c>
      <c r="Z60" s="118"/>
      <c r="AA60" s="123"/>
      <c r="AB60" s="134">
        <f t="shared" si="11"/>
        <v>0</v>
      </c>
      <c r="AC60" s="134">
        <f t="shared" si="8"/>
        <v>0</v>
      </c>
      <c r="AD60" s="134">
        <f t="shared" si="9"/>
        <v>0</v>
      </c>
      <c r="AE60" s="134">
        <f t="shared" si="10"/>
        <v>0</v>
      </c>
    </row>
    <row r="61" spans="2:31">
      <c r="I61" s="117">
        <v>18</v>
      </c>
      <c r="J61" s="105"/>
      <c r="K61" s="118"/>
      <c r="L61" s="118"/>
      <c r="M61" s="133">
        <f t="shared" si="2"/>
        <v>0</v>
      </c>
      <c r="N61" s="118"/>
      <c r="O61" s="123"/>
      <c r="P61" s="134">
        <f t="shared" si="3"/>
        <v>0</v>
      </c>
      <c r="Q61" s="134">
        <f t="shared" si="4"/>
        <v>0</v>
      </c>
      <c r="R61" s="134">
        <f t="shared" si="4"/>
        <v>0</v>
      </c>
      <c r="S61" s="134">
        <f t="shared" si="5"/>
        <v>0</v>
      </c>
      <c r="U61" s="117">
        <v>18</v>
      </c>
      <c r="V61" s="105"/>
      <c r="W61" s="118"/>
      <c r="X61" s="118"/>
      <c r="Y61" s="133">
        <f t="shared" si="6"/>
        <v>0</v>
      </c>
      <c r="Z61" s="118"/>
      <c r="AA61" s="123"/>
      <c r="AB61" s="134">
        <f t="shared" si="11"/>
        <v>0</v>
      </c>
      <c r="AC61" s="134">
        <f t="shared" si="8"/>
        <v>0</v>
      </c>
      <c r="AD61" s="134">
        <f t="shared" si="9"/>
        <v>0</v>
      </c>
      <c r="AE61" s="134">
        <f t="shared" si="10"/>
        <v>0</v>
      </c>
    </row>
    <row r="62" spans="2:31">
      <c r="I62" s="117">
        <v>19</v>
      </c>
      <c r="J62" s="105"/>
      <c r="K62" s="118"/>
      <c r="L62" s="118"/>
      <c r="M62" s="133">
        <f t="shared" si="2"/>
        <v>0</v>
      </c>
      <c r="N62" s="118"/>
      <c r="O62" s="123"/>
      <c r="P62" s="134">
        <f t="shared" si="3"/>
        <v>0</v>
      </c>
      <c r="Q62" s="134">
        <f t="shared" si="4"/>
        <v>0</v>
      </c>
      <c r="R62" s="134">
        <f t="shared" si="4"/>
        <v>0</v>
      </c>
      <c r="S62" s="134">
        <f t="shared" si="5"/>
        <v>0</v>
      </c>
      <c r="U62" s="117">
        <v>19</v>
      </c>
      <c r="V62" s="105"/>
      <c r="W62" s="118"/>
      <c r="X62" s="118"/>
      <c r="Y62" s="133">
        <f t="shared" si="6"/>
        <v>0</v>
      </c>
      <c r="Z62" s="118"/>
      <c r="AA62" s="123"/>
      <c r="AB62" s="134">
        <f t="shared" si="11"/>
        <v>0</v>
      </c>
      <c r="AC62" s="134">
        <f t="shared" si="8"/>
        <v>0</v>
      </c>
      <c r="AD62" s="134">
        <f t="shared" si="9"/>
        <v>0</v>
      </c>
      <c r="AE62" s="134">
        <f t="shared" si="10"/>
        <v>0</v>
      </c>
    </row>
    <row r="63" spans="2:31">
      <c r="I63" s="117">
        <v>20</v>
      </c>
      <c r="J63" s="105"/>
      <c r="K63" s="118"/>
      <c r="L63" s="118"/>
      <c r="M63" s="133">
        <f t="shared" si="2"/>
        <v>0</v>
      </c>
      <c r="N63" s="118"/>
      <c r="O63" s="123"/>
      <c r="P63" s="134">
        <f t="shared" si="3"/>
        <v>0</v>
      </c>
      <c r="Q63" s="134">
        <f t="shared" si="4"/>
        <v>0</v>
      </c>
      <c r="R63" s="134">
        <f t="shared" si="4"/>
        <v>0</v>
      </c>
      <c r="S63" s="134">
        <f t="shared" si="5"/>
        <v>0</v>
      </c>
      <c r="U63" s="117">
        <v>20</v>
      </c>
      <c r="V63" s="105"/>
      <c r="W63" s="118"/>
      <c r="X63" s="118"/>
      <c r="Y63" s="133">
        <f t="shared" si="6"/>
        <v>0</v>
      </c>
      <c r="Z63" s="118"/>
      <c r="AA63" s="123"/>
      <c r="AB63" s="134">
        <f t="shared" si="11"/>
        <v>0</v>
      </c>
      <c r="AC63" s="134">
        <f t="shared" si="8"/>
        <v>0</v>
      </c>
      <c r="AD63" s="134">
        <f t="shared" si="9"/>
        <v>0</v>
      </c>
      <c r="AE63" s="134">
        <f t="shared" si="10"/>
        <v>0</v>
      </c>
    </row>
    <row r="64" spans="2:31" hidden="1" outlineLevel="1">
      <c r="I64" s="117">
        <v>21</v>
      </c>
      <c r="J64" s="105"/>
      <c r="K64" s="118"/>
      <c r="L64" s="118"/>
      <c r="M64" s="133">
        <f t="shared" si="2"/>
        <v>0</v>
      </c>
      <c r="N64" s="118"/>
      <c r="O64" s="123"/>
      <c r="P64" s="134">
        <f t="shared" si="3"/>
        <v>0</v>
      </c>
      <c r="Q64" s="134">
        <f t="shared" si="4"/>
        <v>0</v>
      </c>
      <c r="R64" s="134">
        <f t="shared" si="4"/>
        <v>0</v>
      </c>
      <c r="S64" s="134">
        <f t="shared" si="5"/>
        <v>0</v>
      </c>
      <c r="U64" s="117">
        <v>21</v>
      </c>
      <c r="V64" s="105"/>
      <c r="W64" s="118"/>
      <c r="X64" s="118"/>
      <c r="Y64" s="133">
        <f t="shared" si="6"/>
        <v>0</v>
      </c>
      <c r="Z64" s="118"/>
      <c r="AA64" s="123"/>
      <c r="AB64" s="134">
        <f t="shared" si="11"/>
        <v>0</v>
      </c>
      <c r="AC64" s="134">
        <f t="shared" si="8"/>
        <v>0</v>
      </c>
      <c r="AD64" s="134">
        <f t="shared" si="9"/>
        <v>0</v>
      </c>
      <c r="AE64" s="134">
        <f t="shared" si="10"/>
        <v>0</v>
      </c>
    </row>
    <row r="65" spans="9:31" hidden="1" outlineLevel="1">
      <c r="I65" s="117">
        <v>22</v>
      </c>
      <c r="J65" s="105"/>
      <c r="K65" s="118"/>
      <c r="L65" s="118"/>
      <c r="M65" s="133">
        <f t="shared" si="2"/>
        <v>0</v>
      </c>
      <c r="N65" s="118"/>
      <c r="O65" s="123"/>
      <c r="P65" s="134">
        <f t="shared" si="3"/>
        <v>0</v>
      </c>
      <c r="Q65" s="134">
        <f t="shared" si="4"/>
        <v>0</v>
      </c>
      <c r="R65" s="134">
        <f t="shared" si="4"/>
        <v>0</v>
      </c>
      <c r="S65" s="134">
        <f t="shared" si="5"/>
        <v>0</v>
      </c>
      <c r="U65" s="117">
        <v>22</v>
      </c>
      <c r="V65" s="105"/>
      <c r="W65" s="118"/>
      <c r="X65" s="118"/>
      <c r="Y65" s="133">
        <f t="shared" si="6"/>
        <v>0</v>
      </c>
      <c r="Z65" s="118"/>
      <c r="AA65" s="123"/>
      <c r="AB65" s="134">
        <f t="shared" si="11"/>
        <v>0</v>
      </c>
      <c r="AC65" s="134">
        <f t="shared" si="8"/>
        <v>0</v>
      </c>
      <c r="AD65" s="134">
        <f t="shared" si="9"/>
        <v>0</v>
      </c>
      <c r="AE65" s="134">
        <f t="shared" si="10"/>
        <v>0</v>
      </c>
    </row>
    <row r="66" spans="9:31" hidden="1" outlineLevel="1">
      <c r="I66" s="117">
        <v>23</v>
      </c>
      <c r="J66" s="105"/>
      <c r="K66" s="118"/>
      <c r="L66" s="118"/>
      <c r="M66" s="133">
        <f t="shared" si="2"/>
        <v>0</v>
      </c>
      <c r="N66" s="118"/>
      <c r="O66" s="123"/>
      <c r="P66" s="134">
        <f t="shared" si="3"/>
        <v>0</v>
      </c>
      <c r="Q66" s="134">
        <f t="shared" si="4"/>
        <v>0</v>
      </c>
      <c r="R66" s="134">
        <f t="shared" si="4"/>
        <v>0</v>
      </c>
      <c r="S66" s="134">
        <f t="shared" si="5"/>
        <v>0</v>
      </c>
      <c r="U66" s="117">
        <v>23</v>
      </c>
      <c r="V66" s="105"/>
      <c r="W66" s="118"/>
      <c r="X66" s="118"/>
      <c r="Y66" s="133">
        <f t="shared" si="6"/>
        <v>0</v>
      </c>
      <c r="Z66" s="118"/>
      <c r="AA66" s="123"/>
      <c r="AB66" s="134">
        <f t="shared" si="11"/>
        <v>0</v>
      </c>
      <c r="AC66" s="134">
        <f t="shared" si="8"/>
        <v>0</v>
      </c>
      <c r="AD66" s="134">
        <f t="shared" si="9"/>
        <v>0</v>
      </c>
      <c r="AE66" s="134">
        <f t="shared" si="10"/>
        <v>0</v>
      </c>
    </row>
    <row r="67" spans="9:31" hidden="1" outlineLevel="1">
      <c r="I67" s="117">
        <v>24</v>
      </c>
      <c r="J67" s="105"/>
      <c r="K67" s="118"/>
      <c r="L67" s="118"/>
      <c r="M67" s="133">
        <f t="shared" si="2"/>
        <v>0</v>
      </c>
      <c r="N67" s="118"/>
      <c r="O67" s="123"/>
      <c r="P67" s="134">
        <f t="shared" si="3"/>
        <v>0</v>
      </c>
      <c r="Q67" s="134">
        <f t="shared" si="4"/>
        <v>0</v>
      </c>
      <c r="R67" s="134">
        <f t="shared" si="4"/>
        <v>0</v>
      </c>
      <c r="S67" s="134">
        <f t="shared" si="5"/>
        <v>0</v>
      </c>
      <c r="U67" s="117">
        <v>24</v>
      </c>
      <c r="V67" s="105"/>
      <c r="W67" s="118"/>
      <c r="X67" s="118"/>
      <c r="Y67" s="133">
        <f t="shared" si="6"/>
        <v>0</v>
      </c>
      <c r="Z67" s="118"/>
      <c r="AA67" s="123"/>
      <c r="AB67" s="134">
        <f t="shared" si="11"/>
        <v>0</v>
      </c>
      <c r="AC67" s="134">
        <f t="shared" si="8"/>
        <v>0</v>
      </c>
      <c r="AD67" s="134">
        <f t="shared" si="9"/>
        <v>0</v>
      </c>
      <c r="AE67" s="134">
        <f t="shared" si="10"/>
        <v>0</v>
      </c>
    </row>
    <row r="68" spans="9:31" hidden="1" outlineLevel="1">
      <c r="I68" s="117">
        <v>25</v>
      </c>
      <c r="J68" s="105"/>
      <c r="K68" s="118"/>
      <c r="L68" s="118"/>
      <c r="M68" s="133">
        <f t="shared" si="2"/>
        <v>0</v>
      </c>
      <c r="N68" s="118"/>
      <c r="O68" s="123"/>
      <c r="P68" s="134">
        <f t="shared" si="3"/>
        <v>0</v>
      </c>
      <c r="Q68" s="134">
        <f t="shared" si="4"/>
        <v>0</v>
      </c>
      <c r="R68" s="134">
        <f t="shared" si="4"/>
        <v>0</v>
      </c>
      <c r="S68" s="134">
        <f t="shared" si="5"/>
        <v>0</v>
      </c>
      <c r="U68" s="117">
        <v>25</v>
      </c>
      <c r="V68" s="105"/>
      <c r="W68" s="118"/>
      <c r="X68" s="118"/>
      <c r="Y68" s="133">
        <f t="shared" si="6"/>
        <v>0</v>
      </c>
      <c r="Z68" s="118"/>
      <c r="AA68" s="123"/>
      <c r="AB68" s="134">
        <f t="shared" si="11"/>
        <v>0</v>
      </c>
      <c r="AC68" s="134">
        <f t="shared" si="8"/>
        <v>0</v>
      </c>
      <c r="AD68" s="134">
        <f t="shared" si="9"/>
        <v>0</v>
      </c>
      <c r="AE68" s="134">
        <f t="shared" si="10"/>
        <v>0</v>
      </c>
    </row>
    <row r="69" spans="9:31" hidden="1" outlineLevel="1">
      <c r="I69" s="117">
        <v>26</v>
      </c>
      <c r="J69" s="105"/>
      <c r="K69" s="118"/>
      <c r="L69" s="118"/>
      <c r="M69" s="133">
        <f t="shared" si="2"/>
        <v>0</v>
      </c>
      <c r="N69" s="118"/>
      <c r="O69" s="123"/>
      <c r="P69" s="134">
        <f t="shared" si="3"/>
        <v>0</v>
      </c>
      <c r="Q69" s="134">
        <f t="shared" si="4"/>
        <v>0</v>
      </c>
      <c r="R69" s="134">
        <f>L69+O69</f>
        <v>0</v>
      </c>
      <c r="S69" s="134">
        <f t="shared" si="5"/>
        <v>0</v>
      </c>
      <c r="U69" s="117">
        <v>26</v>
      </c>
      <c r="V69" s="105"/>
      <c r="W69" s="118"/>
      <c r="X69" s="118"/>
      <c r="Y69" s="133">
        <f t="shared" si="6"/>
        <v>0</v>
      </c>
      <c r="Z69" s="118"/>
      <c r="AA69" s="123"/>
      <c r="AB69" s="134">
        <f t="shared" si="11"/>
        <v>0</v>
      </c>
      <c r="AC69" s="134">
        <f t="shared" si="8"/>
        <v>0</v>
      </c>
      <c r="AD69" s="134">
        <f>X69+AA69</f>
        <v>0</v>
      </c>
      <c r="AE69" s="134">
        <f t="shared" si="10"/>
        <v>0</v>
      </c>
    </row>
    <row r="70" spans="9:31" hidden="1" outlineLevel="1">
      <c r="I70" s="117">
        <v>27</v>
      </c>
      <c r="J70" s="105"/>
      <c r="K70" s="118"/>
      <c r="L70" s="118"/>
      <c r="M70" s="133">
        <f t="shared" si="2"/>
        <v>0</v>
      </c>
      <c r="N70" s="118"/>
      <c r="O70" s="123"/>
      <c r="P70" s="134">
        <f t="shared" si="3"/>
        <v>0</v>
      </c>
      <c r="Q70" s="134">
        <f t="shared" si="4"/>
        <v>0</v>
      </c>
      <c r="R70" s="134">
        <f t="shared" si="4"/>
        <v>0</v>
      </c>
      <c r="S70" s="134">
        <f t="shared" si="5"/>
        <v>0</v>
      </c>
      <c r="U70" s="117">
        <v>27</v>
      </c>
      <c r="V70" s="105"/>
      <c r="W70" s="118"/>
      <c r="X70" s="118"/>
      <c r="Y70" s="133">
        <f t="shared" si="6"/>
        <v>0</v>
      </c>
      <c r="Z70" s="118"/>
      <c r="AA70" s="123"/>
      <c r="AB70" s="134">
        <f t="shared" si="11"/>
        <v>0</v>
      </c>
      <c r="AC70" s="134">
        <f t="shared" si="8"/>
        <v>0</v>
      </c>
      <c r="AD70" s="134">
        <f t="shared" ref="AD70:AD92" si="12">X70+AA70</f>
        <v>0</v>
      </c>
      <c r="AE70" s="134">
        <f t="shared" si="10"/>
        <v>0</v>
      </c>
    </row>
    <row r="71" spans="9:31" hidden="1" outlineLevel="1">
      <c r="I71" s="117">
        <v>28</v>
      </c>
      <c r="J71" s="105"/>
      <c r="K71" s="118"/>
      <c r="L71" s="118"/>
      <c r="M71" s="133">
        <f t="shared" si="2"/>
        <v>0</v>
      </c>
      <c r="N71" s="118"/>
      <c r="O71" s="123"/>
      <c r="P71" s="134">
        <f t="shared" si="3"/>
        <v>0</v>
      </c>
      <c r="Q71" s="134">
        <f t="shared" si="4"/>
        <v>0</v>
      </c>
      <c r="R71" s="134">
        <f t="shared" si="4"/>
        <v>0</v>
      </c>
      <c r="S71" s="134">
        <f t="shared" si="5"/>
        <v>0</v>
      </c>
      <c r="U71" s="117">
        <v>28</v>
      </c>
      <c r="V71" s="105"/>
      <c r="W71" s="118"/>
      <c r="X71" s="118"/>
      <c r="Y71" s="133">
        <f t="shared" si="6"/>
        <v>0</v>
      </c>
      <c r="Z71" s="118"/>
      <c r="AA71" s="123"/>
      <c r="AB71" s="134">
        <f t="shared" si="11"/>
        <v>0</v>
      </c>
      <c r="AC71" s="134">
        <f t="shared" si="8"/>
        <v>0</v>
      </c>
      <c r="AD71" s="134">
        <f t="shared" si="12"/>
        <v>0</v>
      </c>
      <c r="AE71" s="134">
        <f t="shared" si="10"/>
        <v>0</v>
      </c>
    </row>
    <row r="72" spans="9:31" hidden="1" outlineLevel="1">
      <c r="I72" s="117">
        <v>29</v>
      </c>
      <c r="J72" s="105"/>
      <c r="K72" s="118"/>
      <c r="L72" s="118"/>
      <c r="M72" s="133">
        <f t="shared" si="2"/>
        <v>0</v>
      </c>
      <c r="N72" s="118"/>
      <c r="O72" s="123"/>
      <c r="P72" s="134">
        <f t="shared" si="3"/>
        <v>0</v>
      </c>
      <c r="Q72" s="134">
        <f t="shared" si="4"/>
        <v>0</v>
      </c>
      <c r="R72" s="134">
        <f t="shared" si="4"/>
        <v>0</v>
      </c>
      <c r="S72" s="134">
        <f t="shared" si="5"/>
        <v>0</v>
      </c>
      <c r="U72" s="117">
        <v>29</v>
      </c>
      <c r="V72" s="105"/>
      <c r="W72" s="118"/>
      <c r="X72" s="118"/>
      <c r="Y72" s="133">
        <f t="shared" si="6"/>
        <v>0</v>
      </c>
      <c r="Z72" s="118"/>
      <c r="AA72" s="123"/>
      <c r="AB72" s="134">
        <f t="shared" si="11"/>
        <v>0</v>
      </c>
      <c r="AC72" s="134">
        <f t="shared" si="8"/>
        <v>0</v>
      </c>
      <c r="AD72" s="134">
        <f t="shared" si="12"/>
        <v>0</v>
      </c>
      <c r="AE72" s="134">
        <f t="shared" si="10"/>
        <v>0</v>
      </c>
    </row>
    <row r="73" spans="9:31" hidden="1" outlineLevel="1">
      <c r="I73" s="117">
        <v>30</v>
      </c>
      <c r="J73" s="105"/>
      <c r="K73" s="118"/>
      <c r="L73" s="118"/>
      <c r="M73" s="133">
        <f t="shared" si="2"/>
        <v>0</v>
      </c>
      <c r="N73" s="118"/>
      <c r="O73" s="123"/>
      <c r="P73" s="134">
        <f t="shared" si="3"/>
        <v>0</v>
      </c>
      <c r="Q73" s="134">
        <f t="shared" si="4"/>
        <v>0</v>
      </c>
      <c r="R73" s="134">
        <f t="shared" si="4"/>
        <v>0</v>
      </c>
      <c r="S73" s="134">
        <f t="shared" si="5"/>
        <v>0</v>
      </c>
      <c r="U73" s="117">
        <v>30</v>
      </c>
      <c r="V73" s="105"/>
      <c r="W73" s="118"/>
      <c r="X73" s="118"/>
      <c r="Y73" s="133">
        <f t="shared" si="6"/>
        <v>0</v>
      </c>
      <c r="Z73" s="118"/>
      <c r="AA73" s="123"/>
      <c r="AB73" s="134">
        <f t="shared" si="11"/>
        <v>0</v>
      </c>
      <c r="AC73" s="134">
        <f t="shared" si="8"/>
        <v>0</v>
      </c>
      <c r="AD73" s="134">
        <f t="shared" si="12"/>
        <v>0</v>
      </c>
      <c r="AE73" s="134">
        <f t="shared" si="10"/>
        <v>0</v>
      </c>
    </row>
    <row r="74" spans="9:31" hidden="1" outlineLevel="1">
      <c r="I74" s="117">
        <v>31</v>
      </c>
      <c r="J74" s="105"/>
      <c r="K74" s="118"/>
      <c r="L74" s="118"/>
      <c r="M74" s="133">
        <f t="shared" si="2"/>
        <v>0</v>
      </c>
      <c r="N74" s="118"/>
      <c r="O74" s="123"/>
      <c r="P74" s="134">
        <f t="shared" si="3"/>
        <v>0</v>
      </c>
      <c r="Q74" s="134">
        <f t="shared" si="4"/>
        <v>0</v>
      </c>
      <c r="R74" s="134">
        <f t="shared" si="4"/>
        <v>0</v>
      </c>
      <c r="S74" s="134">
        <f t="shared" si="5"/>
        <v>0</v>
      </c>
      <c r="U74" s="117">
        <v>31</v>
      </c>
      <c r="V74" s="105"/>
      <c r="W74" s="118"/>
      <c r="X74" s="118"/>
      <c r="Y74" s="133">
        <f t="shared" si="6"/>
        <v>0</v>
      </c>
      <c r="Z74" s="118"/>
      <c r="AA74" s="123"/>
      <c r="AB74" s="134">
        <f t="shared" si="11"/>
        <v>0</v>
      </c>
      <c r="AC74" s="134">
        <f t="shared" si="8"/>
        <v>0</v>
      </c>
      <c r="AD74" s="134">
        <f t="shared" si="12"/>
        <v>0</v>
      </c>
      <c r="AE74" s="134">
        <f t="shared" si="10"/>
        <v>0</v>
      </c>
    </row>
    <row r="75" spans="9:31" hidden="1" outlineLevel="1">
      <c r="I75" s="117">
        <v>32</v>
      </c>
      <c r="J75" s="105"/>
      <c r="K75" s="118"/>
      <c r="L75" s="118"/>
      <c r="M75" s="133">
        <f t="shared" si="2"/>
        <v>0</v>
      </c>
      <c r="N75" s="118"/>
      <c r="O75" s="123"/>
      <c r="P75" s="134">
        <f t="shared" si="3"/>
        <v>0</v>
      </c>
      <c r="Q75" s="134">
        <f t="shared" si="4"/>
        <v>0</v>
      </c>
      <c r="R75" s="134">
        <f t="shared" si="4"/>
        <v>0</v>
      </c>
      <c r="S75" s="134">
        <f t="shared" si="5"/>
        <v>0</v>
      </c>
      <c r="U75" s="117">
        <v>32</v>
      </c>
      <c r="V75" s="105"/>
      <c r="W75" s="118"/>
      <c r="X75" s="118"/>
      <c r="Y75" s="133">
        <f t="shared" si="6"/>
        <v>0</v>
      </c>
      <c r="Z75" s="118"/>
      <c r="AA75" s="123"/>
      <c r="AB75" s="134">
        <f t="shared" si="11"/>
        <v>0</v>
      </c>
      <c r="AC75" s="134">
        <f t="shared" si="8"/>
        <v>0</v>
      </c>
      <c r="AD75" s="134">
        <f t="shared" si="12"/>
        <v>0</v>
      </c>
      <c r="AE75" s="134">
        <f t="shared" si="10"/>
        <v>0</v>
      </c>
    </row>
    <row r="76" spans="9:31" hidden="1" outlineLevel="1">
      <c r="I76" s="117">
        <v>33</v>
      </c>
      <c r="J76" s="105"/>
      <c r="K76" s="118"/>
      <c r="L76" s="118"/>
      <c r="M76" s="133">
        <f t="shared" si="2"/>
        <v>0</v>
      </c>
      <c r="N76" s="118"/>
      <c r="O76" s="123"/>
      <c r="P76" s="134">
        <f t="shared" si="3"/>
        <v>0</v>
      </c>
      <c r="Q76" s="134">
        <f t="shared" si="4"/>
        <v>0</v>
      </c>
      <c r="R76" s="134">
        <f t="shared" si="4"/>
        <v>0</v>
      </c>
      <c r="S76" s="134">
        <f t="shared" si="5"/>
        <v>0</v>
      </c>
      <c r="U76" s="117">
        <v>33</v>
      </c>
      <c r="V76" s="105"/>
      <c r="W76" s="118"/>
      <c r="X76" s="118"/>
      <c r="Y76" s="133">
        <f t="shared" si="6"/>
        <v>0</v>
      </c>
      <c r="Z76" s="118"/>
      <c r="AA76" s="123"/>
      <c r="AB76" s="134">
        <f t="shared" si="11"/>
        <v>0</v>
      </c>
      <c r="AC76" s="134">
        <f t="shared" si="8"/>
        <v>0</v>
      </c>
      <c r="AD76" s="134">
        <f t="shared" si="12"/>
        <v>0</v>
      </c>
      <c r="AE76" s="134">
        <f t="shared" si="10"/>
        <v>0</v>
      </c>
    </row>
    <row r="77" spans="9:31" hidden="1" outlineLevel="1">
      <c r="I77" s="117">
        <v>34</v>
      </c>
      <c r="J77" s="105"/>
      <c r="K77" s="118"/>
      <c r="L77" s="118"/>
      <c r="M77" s="133">
        <f t="shared" si="2"/>
        <v>0</v>
      </c>
      <c r="N77" s="118"/>
      <c r="O77" s="123"/>
      <c r="P77" s="134">
        <f t="shared" si="3"/>
        <v>0</v>
      </c>
      <c r="Q77" s="134">
        <f t="shared" si="4"/>
        <v>0</v>
      </c>
      <c r="R77" s="134">
        <f t="shared" si="4"/>
        <v>0</v>
      </c>
      <c r="S77" s="134">
        <f t="shared" si="5"/>
        <v>0</v>
      </c>
      <c r="U77" s="117">
        <v>34</v>
      </c>
      <c r="V77" s="105"/>
      <c r="W77" s="118"/>
      <c r="X77" s="118"/>
      <c r="Y77" s="133">
        <f t="shared" si="6"/>
        <v>0</v>
      </c>
      <c r="Z77" s="118"/>
      <c r="AA77" s="123"/>
      <c r="AB77" s="134">
        <f t="shared" si="11"/>
        <v>0</v>
      </c>
      <c r="AC77" s="134">
        <f t="shared" si="8"/>
        <v>0</v>
      </c>
      <c r="AD77" s="134">
        <f t="shared" si="12"/>
        <v>0</v>
      </c>
      <c r="AE77" s="134">
        <f t="shared" si="10"/>
        <v>0</v>
      </c>
    </row>
    <row r="78" spans="9:31" hidden="1" outlineLevel="1">
      <c r="I78" s="117">
        <v>35</v>
      </c>
      <c r="J78" s="105"/>
      <c r="K78" s="118"/>
      <c r="L78" s="118"/>
      <c r="M78" s="133">
        <f t="shared" si="2"/>
        <v>0</v>
      </c>
      <c r="N78" s="118"/>
      <c r="O78" s="123"/>
      <c r="P78" s="134">
        <f t="shared" si="3"/>
        <v>0</v>
      </c>
      <c r="Q78" s="134">
        <f t="shared" si="4"/>
        <v>0</v>
      </c>
      <c r="R78" s="134">
        <f t="shared" si="4"/>
        <v>0</v>
      </c>
      <c r="S78" s="134">
        <f t="shared" si="5"/>
        <v>0</v>
      </c>
      <c r="U78" s="117">
        <v>35</v>
      </c>
      <c r="V78" s="105"/>
      <c r="W78" s="118"/>
      <c r="X78" s="118"/>
      <c r="Y78" s="133">
        <f t="shared" si="6"/>
        <v>0</v>
      </c>
      <c r="Z78" s="118"/>
      <c r="AA78" s="123"/>
      <c r="AB78" s="134">
        <f t="shared" si="11"/>
        <v>0</v>
      </c>
      <c r="AC78" s="134">
        <f t="shared" si="8"/>
        <v>0</v>
      </c>
      <c r="AD78" s="134">
        <f t="shared" si="12"/>
        <v>0</v>
      </c>
      <c r="AE78" s="134">
        <f t="shared" si="10"/>
        <v>0</v>
      </c>
    </row>
    <row r="79" spans="9:31" hidden="1" outlineLevel="1">
      <c r="I79" s="117">
        <v>36</v>
      </c>
      <c r="J79" s="105"/>
      <c r="K79" s="118"/>
      <c r="L79" s="118"/>
      <c r="M79" s="133">
        <f t="shared" si="2"/>
        <v>0</v>
      </c>
      <c r="N79" s="118"/>
      <c r="O79" s="123"/>
      <c r="P79" s="134">
        <f t="shared" si="3"/>
        <v>0</v>
      </c>
      <c r="Q79" s="134">
        <f t="shared" si="4"/>
        <v>0</v>
      </c>
      <c r="R79" s="134">
        <f t="shared" si="4"/>
        <v>0</v>
      </c>
      <c r="S79" s="134">
        <f t="shared" si="5"/>
        <v>0</v>
      </c>
      <c r="U79" s="117">
        <v>36</v>
      </c>
      <c r="V79" s="105"/>
      <c r="W79" s="118"/>
      <c r="X79" s="118"/>
      <c r="Y79" s="133">
        <f t="shared" si="6"/>
        <v>0</v>
      </c>
      <c r="Z79" s="118"/>
      <c r="AA79" s="123"/>
      <c r="AB79" s="134">
        <f t="shared" si="11"/>
        <v>0</v>
      </c>
      <c r="AC79" s="134">
        <f t="shared" si="8"/>
        <v>0</v>
      </c>
      <c r="AD79" s="134">
        <f t="shared" si="12"/>
        <v>0</v>
      </c>
      <c r="AE79" s="134">
        <f t="shared" si="10"/>
        <v>0</v>
      </c>
    </row>
    <row r="80" spans="9:31" hidden="1" outlineLevel="1">
      <c r="I80" s="117">
        <v>37</v>
      </c>
      <c r="J80" s="105"/>
      <c r="K80" s="118"/>
      <c r="L80" s="118"/>
      <c r="M80" s="133">
        <f t="shared" si="2"/>
        <v>0</v>
      </c>
      <c r="N80" s="118"/>
      <c r="O80" s="123"/>
      <c r="P80" s="134">
        <f t="shared" si="3"/>
        <v>0</v>
      </c>
      <c r="Q80" s="134">
        <f t="shared" si="4"/>
        <v>0</v>
      </c>
      <c r="R80" s="134">
        <f t="shared" si="4"/>
        <v>0</v>
      </c>
      <c r="S80" s="134">
        <f t="shared" si="5"/>
        <v>0</v>
      </c>
      <c r="U80" s="117">
        <v>37</v>
      </c>
      <c r="V80" s="105"/>
      <c r="W80" s="118"/>
      <c r="X80" s="118"/>
      <c r="Y80" s="133">
        <f t="shared" si="6"/>
        <v>0</v>
      </c>
      <c r="Z80" s="118"/>
      <c r="AA80" s="123"/>
      <c r="AB80" s="134">
        <f t="shared" si="11"/>
        <v>0</v>
      </c>
      <c r="AC80" s="134">
        <f t="shared" si="8"/>
        <v>0</v>
      </c>
      <c r="AD80" s="134">
        <f t="shared" si="12"/>
        <v>0</v>
      </c>
      <c r="AE80" s="134">
        <f t="shared" si="10"/>
        <v>0</v>
      </c>
    </row>
    <row r="81" spans="9:31" hidden="1" outlineLevel="1">
      <c r="I81" s="117">
        <v>38</v>
      </c>
      <c r="J81" s="105"/>
      <c r="K81" s="118"/>
      <c r="L81" s="118"/>
      <c r="M81" s="133">
        <f t="shared" si="2"/>
        <v>0</v>
      </c>
      <c r="N81" s="118"/>
      <c r="O81" s="123"/>
      <c r="P81" s="134">
        <f t="shared" si="3"/>
        <v>0</v>
      </c>
      <c r="Q81" s="134">
        <f t="shared" si="4"/>
        <v>0</v>
      </c>
      <c r="R81" s="134">
        <f t="shared" si="4"/>
        <v>0</v>
      </c>
      <c r="S81" s="134">
        <f t="shared" si="5"/>
        <v>0</v>
      </c>
      <c r="U81" s="117">
        <v>38</v>
      </c>
      <c r="V81" s="105"/>
      <c r="W81" s="118"/>
      <c r="X81" s="118"/>
      <c r="Y81" s="133">
        <f t="shared" si="6"/>
        <v>0</v>
      </c>
      <c r="Z81" s="118"/>
      <c r="AA81" s="123"/>
      <c r="AB81" s="134">
        <f t="shared" si="11"/>
        <v>0</v>
      </c>
      <c r="AC81" s="134">
        <f t="shared" si="8"/>
        <v>0</v>
      </c>
      <c r="AD81" s="134">
        <f t="shared" si="12"/>
        <v>0</v>
      </c>
      <c r="AE81" s="134">
        <f t="shared" si="10"/>
        <v>0</v>
      </c>
    </row>
    <row r="82" spans="9:31" hidden="1" outlineLevel="1">
      <c r="I82" s="117">
        <v>39</v>
      </c>
      <c r="J82" s="105"/>
      <c r="K82" s="118"/>
      <c r="L82" s="118"/>
      <c r="M82" s="133">
        <f t="shared" si="2"/>
        <v>0</v>
      </c>
      <c r="N82" s="118"/>
      <c r="O82" s="123"/>
      <c r="P82" s="134">
        <f t="shared" si="3"/>
        <v>0</v>
      </c>
      <c r="Q82" s="134">
        <f t="shared" si="4"/>
        <v>0</v>
      </c>
      <c r="R82" s="134">
        <f t="shared" si="4"/>
        <v>0</v>
      </c>
      <c r="S82" s="134">
        <f t="shared" si="5"/>
        <v>0</v>
      </c>
      <c r="U82" s="117">
        <v>39</v>
      </c>
      <c r="V82" s="105"/>
      <c r="W82" s="118"/>
      <c r="X82" s="118"/>
      <c r="Y82" s="133">
        <f t="shared" si="6"/>
        <v>0</v>
      </c>
      <c r="Z82" s="118"/>
      <c r="AA82" s="123"/>
      <c r="AB82" s="134">
        <f t="shared" si="11"/>
        <v>0</v>
      </c>
      <c r="AC82" s="134">
        <f t="shared" si="8"/>
        <v>0</v>
      </c>
      <c r="AD82" s="134">
        <f t="shared" si="12"/>
        <v>0</v>
      </c>
      <c r="AE82" s="134">
        <f t="shared" si="10"/>
        <v>0</v>
      </c>
    </row>
    <row r="83" spans="9:31" hidden="1" outlineLevel="1">
      <c r="I83" s="117">
        <v>40</v>
      </c>
      <c r="J83" s="105"/>
      <c r="K83" s="118"/>
      <c r="L83" s="118"/>
      <c r="M83" s="133">
        <f t="shared" si="2"/>
        <v>0</v>
      </c>
      <c r="N83" s="118"/>
      <c r="O83" s="123"/>
      <c r="P83" s="134">
        <f t="shared" si="3"/>
        <v>0</v>
      </c>
      <c r="Q83" s="134">
        <f t="shared" si="4"/>
        <v>0</v>
      </c>
      <c r="R83" s="134">
        <f t="shared" si="4"/>
        <v>0</v>
      </c>
      <c r="S83" s="134">
        <f t="shared" si="5"/>
        <v>0</v>
      </c>
      <c r="U83" s="117">
        <v>40</v>
      </c>
      <c r="V83" s="105"/>
      <c r="W83" s="118"/>
      <c r="X83" s="118"/>
      <c r="Y83" s="133">
        <f t="shared" si="6"/>
        <v>0</v>
      </c>
      <c r="Z83" s="118"/>
      <c r="AA83" s="123"/>
      <c r="AB83" s="134">
        <f t="shared" si="11"/>
        <v>0</v>
      </c>
      <c r="AC83" s="134">
        <f t="shared" si="8"/>
        <v>0</v>
      </c>
      <c r="AD83" s="134">
        <f t="shared" si="12"/>
        <v>0</v>
      </c>
      <c r="AE83" s="134">
        <f t="shared" si="10"/>
        <v>0</v>
      </c>
    </row>
    <row r="84" spans="9:31" hidden="1" outlineLevel="1">
      <c r="I84" s="117">
        <v>41</v>
      </c>
      <c r="J84" s="105"/>
      <c r="K84" s="118"/>
      <c r="L84" s="118"/>
      <c r="M84" s="133">
        <f t="shared" si="2"/>
        <v>0</v>
      </c>
      <c r="N84" s="118"/>
      <c r="O84" s="123"/>
      <c r="P84" s="134">
        <f t="shared" si="3"/>
        <v>0</v>
      </c>
      <c r="Q84" s="134">
        <f t="shared" si="4"/>
        <v>0</v>
      </c>
      <c r="R84" s="134">
        <f t="shared" si="4"/>
        <v>0</v>
      </c>
      <c r="S84" s="134">
        <f t="shared" si="5"/>
        <v>0</v>
      </c>
      <c r="U84" s="117">
        <v>41</v>
      </c>
      <c r="V84" s="105"/>
      <c r="W84" s="118"/>
      <c r="X84" s="118"/>
      <c r="Y84" s="133">
        <f t="shared" si="6"/>
        <v>0</v>
      </c>
      <c r="Z84" s="118"/>
      <c r="AA84" s="123"/>
      <c r="AB84" s="134">
        <f t="shared" si="11"/>
        <v>0</v>
      </c>
      <c r="AC84" s="134">
        <f t="shared" si="8"/>
        <v>0</v>
      </c>
      <c r="AD84" s="134">
        <f t="shared" si="12"/>
        <v>0</v>
      </c>
      <c r="AE84" s="134">
        <f t="shared" si="10"/>
        <v>0</v>
      </c>
    </row>
    <row r="85" spans="9:31" hidden="1" outlineLevel="1">
      <c r="I85" s="117">
        <v>42</v>
      </c>
      <c r="J85" s="105"/>
      <c r="K85" s="118"/>
      <c r="L85" s="118"/>
      <c r="M85" s="133">
        <f t="shared" si="2"/>
        <v>0</v>
      </c>
      <c r="N85" s="118"/>
      <c r="O85" s="123"/>
      <c r="P85" s="134">
        <f t="shared" si="3"/>
        <v>0</v>
      </c>
      <c r="Q85" s="134">
        <f t="shared" si="4"/>
        <v>0</v>
      </c>
      <c r="R85" s="134">
        <f t="shared" si="4"/>
        <v>0</v>
      </c>
      <c r="S85" s="134">
        <f t="shared" si="5"/>
        <v>0</v>
      </c>
      <c r="U85" s="117">
        <v>42</v>
      </c>
      <c r="V85" s="105"/>
      <c r="W85" s="118"/>
      <c r="X85" s="118"/>
      <c r="Y85" s="133">
        <f t="shared" si="6"/>
        <v>0</v>
      </c>
      <c r="Z85" s="118"/>
      <c r="AA85" s="123"/>
      <c r="AB85" s="134">
        <f t="shared" si="11"/>
        <v>0</v>
      </c>
      <c r="AC85" s="134">
        <f t="shared" si="8"/>
        <v>0</v>
      </c>
      <c r="AD85" s="134">
        <f t="shared" si="12"/>
        <v>0</v>
      </c>
      <c r="AE85" s="134">
        <f t="shared" si="10"/>
        <v>0</v>
      </c>
    </row>
    <row r="86" spans="9:31" hidden="1" outlineLevel="1">
      <c r="I86" s="117">
        <v>43</v>
      </c>
      <c r="J86" s="105"/>
      <c r="K86" s="118"/>
      <c r="L86" s="118"/>
      <c r="M86" s="133">
        <f t="shared" si="2"/>
        <v>0</v>
      </c>
      <c r="N86" s="118"/>
      <c r="O86" s="123"/>
      <c r="P86" s="134">
        <f t="shared" si="3"/>
        <v>0</v>
      </c>
      <c r="Q86" s="134">
        <f t="shared" si="4"/>
        <v>0</v>
      </c>
      <c r="R86" s="134">
        <f t="shared" si="4"/>
        <v>0</v>
      </c>
      <c r="S86" s="134">
        <f t="shared" si="5"/>
        <v>0</v>
      </c>
      <c r="U86" s="117">
        <v>43</v>
      </c>
      <c r="V86" s="105"/>
      <c r="W86" s="118"/>
      <c r="X86" s="118"/>
      <c r="Y86" s="133">
        <f t="shared" si="6"/>
        <v>0</v>
      </c>
      <c r="Z86" s="118"/>
      <c r="AA86" s="123"/>
      <c r="AB86" s="134">
        <f t="shared" si="11"/>
        <v>0</v>
      </c>
      <c r="AC86" s="134">
        <f t="shared" si="8"/>
        <v>0</v>
      </c>
      <c r="AD86" s="134">
        <f t="shared" si="12"/>
        <v>0</v>
      </c>
      <c r="AE86" s="134">
        <f t="shared" si="10"/>
        <v>0</v>
      </c>
    </row>
    <row r="87" spans="9:31" hidden="1" outlineLevel="1">
      <c r="I87" s="117">
        <v>44</v>
      </c>
      <c r="J87" s="105"/>
      <c r="K87" s="118"/>
      <c r="L87" s="118"/>
      <c r="M87" s="133">
        <f t="shared" si="2"/>
        <v>0</v>
      </c>
      <c r="N87" s="118"/>
      <c r="O87" s="123"/>
      <c r="P87" s="134">
        <f t="shared" si="3"/>
        <v>0</v>
      </c>
      <c r="Q87" s="134">
        <f t="shared" si="4"/>
        <v>0</v>
      </c>
      <c r="R87" s="134">
        <f t="shared" si="4"/>
        <v>0</v>
      </c>
      <c r="S87" s="134">
        <f t="shared" si="5"/>
        <v>0</v>
      </c>
      <c r="U87" s="117">
        <v>44</v>
      </c>
      <c r="V87" s="105"/>
      <c r="W87" s="118"/>
      <c r="X87" s="118"/>
      <c r="Y87" s="133">
        <f t="shared" si="6"/>
        <v>0</v>
      </c>
      <c r="Z87" s="118"/>
      <c r="AA87" s="123"/>
      <c r="AB87" s="134">
        <f t="shared" si="11"/>
        <v>0</v>
      </c>
      <c r="AC87" s="134">
        <f t="shared" si="8"/>
        <v>0</v>
      </c>
      <c r="AD87" s="134">
        <f t="shared" si="12"/>
        <v>0</v>
      </c>
      <c r="AE87" s="134">
        <f t="shared" si="10"/>
        <v>0</v>
      </c>
    </row>
    <row r="88" spans="9:31" hidden="1" outlineLevel="1">
      <c r="I88" s="117">
        <v>45</v>
      </c>
      <c r="J88" s="105"/>
      <c r="K88" s="118"/>
      <c r="L88" s="118"/>
      <c r="M88" s="133">
        <f t="shared" si="2"/>
        <v>0</v>
      </c>
      <c r="N88" s="118"/>
      <c r="O88" s="123"/>
      <c r="P88" s="134">
        <f t="shared" si="3"/>
        <v>0</v>
      </c>
      <c r="Q88" s="134">
        <f t="shared" si="4"/>
        <v>0</v>
      </c>
      <c r="R88" s="134">
        <f t="shared" si="4"/>
        <v>0</v>
      </c>
      <c r="S88" s="134">
        <f t="shared" si="5"/>
        <v>0</v>
      </c>
      <c r="U88" s="117">
        <v>45</v>
      </c>
      <c r="V88" s="105"/>
      <c r="W88" s="118"/>
      <c r="X88" s="118"/>
      <c r="Y88" s="133">
        <f t="shared" si="6"/>
        <v>0</v>
      </c>
      <c r="Z88" s="118"/>
      <c r="AA88" s="123"/>
      <c r="AB88" s="134">
        <f t="shared" si="11"/>
        <v>0</v>
      </c>
      <c r="AC88" s="134">
        <f t="shared" si="8"/>
        <v>0</v>
      </c>
      <c r="AD88" s="134">
        <f t="shared" si="12"/>
        <v>0</v>
      </c>
      <c r="AE88" s="134">
        <f t="shared" si="10"/>
        <v>0</v>
      </c>
    </row>
    <row r="89" spans="9:31" hidden="1" outlineLevel="1">
      <c r="I89" s="117">
        <v>46</v>
      </c>
      <c r="J89" s="105"/>
      <c r="K89" s="118"/>
      <c r="L89" s="118"/>
      <c r="M89" s="133">
        <f t="shared" si="2"/>
        <v>0</v>
      </c>
      <c r="N89" s="118"/>
      <c r="O89" s="123"/>
      <c r="P89" s="134">
        <f t="shared" si="3"/>
        <v>0</v>
      </c>
      <c r="Q89" s="134">
        <f t="shared" si="4"/>
        <v>0</v>
      </c>
      <c r="R89" s="134">
        <f t="shared" si="4"/>
        <v>0</v>
      </c>
      <c r="S89" s="134">
        <f t="shared" si="5"/>
        <v>0</v>
      </c>
      <c r="U89" s="117">
        <v>46</v>
      </c>
      <c r="V89" s="105"/>
      <c r="W89" s="118"/>
      <c r="X89" s="118"/>
      <c r="Y89" s="133">
        <f t="shared" si="6"/>
        <v>0</v>
      </c>
      <c r="Z89" s="118"/>
      <c r="AA89" s="123"/>
      <c r="AB89" s="134">
        <f t="shared" si="11"/>
        <v>0</v>
      </c>
      <c r="AC89" s="134">
        <f t="shared" si="8"/>
        <v>0</v>
      </c>
      <c r="AD89" s="134">
        <f t="shared" si="12"/>
        <v>0</v>
      </c>
      <c r="AE89" s="134">
        <f t="shared" si="10"/>
        <v>0</v>
      </c>
    </row>
    <row r="90" spans="9:31" hidden="1" outlineLevel="1">
      <c r="I90" s="117">
        <v>47</v>
      </c>
      <c r="J90" s="105"/>
      <c r="K90" s="118"/>
      <c r="L90" s="118"/>
      <c r="M90" s="133">
        <f t="shared" si="2"/>
        <v>0</v>
      </c>
      <c r="N90" s="118"/>
      <c r="O90" s="123"/>
      <c r="P90" s="134">
        <f t="shared" si="3"/>
        <v>0</v>
      </c>
      <c r="Q90" s="134">
        <f t="shared" si="4"/>
        <v>0</v>
      </c>
      <c r="R90" s="134">
        <f t="shared" si="4"/>
        <v>0</v>
      </c>
      <c r="S90" s="134">
        <f t="shared" si="5"/>
        <v>0</v>
      </c>
      <c r="U90" s="117">
        <v>47</v>
      </c>
      <c r="V90" s="105"/>
      <c r="W90" s="118"/>
      <c r="X90" s="118"/>
      <c r="Y90" s="133">
        <f t="shared" si="6"/>
        <v>0</v>
      </c>
      <c r="Z90" s="118"/>
      <c r="AA90" s="123"/>
      <c r="AB90" s="134">
        <f t="shared" si="11"/>
        <v>0</v>
      </c>
      <c r="AC90" s="134">
        <f t="shared" si="8"/>
        <v>0</v>
      </c>
      <c r="AD90" s="134">
        <f t="shared" si="12"/>
        <v>0</v>
      </c>
      <c r="AE90" s="134">
        <f t="shared" si="10"/>
        <v>0</v>
      </c>
    </row>
    <row r="91" spans="9:31" hidden="1" outlineLevel="1">
      <c r="I91" s="117">
        <v>48</v>
      </c>
      <c r="J91" s="105"/>
      <c r="K91" s="118"/>
      <c r="L91" s="118"/>
      <c r="M91" s="133">
        <f t="shared" si="2"/>
        <v>0</v>
      </c>
      <c r="N91" s="118"/>
      <c r="O91" s="123"/>
      <c r="P91" s="134">
        <f t="shared" si="3"/>
        <v>0</v>
      </c>
      <c r="Q91" s="134">
        <f t="shared" si="4"/>
        <v>0</v>
      </c>
      <c r="R91" s="134">
        <f t="shared" si="4"/>
        <v>0</v>
      </c>
      <c r="S91" s="134">
        <f t="shared" si="5"/>
        <v>0</v>
      </c>
      <c r="U91" s="117">
        <v>48</v>
      </c>
      <c r="V91" s="105"/>
      <c r="W91" s="118"/>
      <c r="X91" s="118"/>
      <c r="Y91" s="133">
        <f t="shared" si="6"/>
        <v>0</v>
      </c>
      <c r="Z91" s="118"/>
      <c r="AA91" s="123"/>
      <c r="AB91" s="134">
        <f t="shared" si="11"/>
        <v>0</v>
      </c>
      <c r="AC91" s="134">
        <f t="shared" si="8"/>
        <v>0</v>
      </c>
      <c r="AD91" s="134">
        <f t="shared" si="12"/>
        <v>0</v>
      </c>
      <c r="AE91" s="134">
        <f t="shared" si="10"/>
        <v>0</v>
      </c>
    </row>
    <row r="92" spans="9:31" hidden="1" outlineLevel="1">
      <c r="I92" s="117">
        <v>49</v>
      </c>
      <c r="J92" s="105"/>
      <c r="K92" s="118"/>
      <c r="L92" s="118"/>
      <c r="M92" s="133">
        <f t="shared" si="2"/>
        <v>0</v>
      </c>
      <c r="N92" s="118"/>
      <c r="O92" s="123"/>
      <c r="P92" s="134">
        <f t="shared" si="3"/>
        <v>0</v>
      </c>
      <c r="Q92" s="134">
        <f t="shared" si="4"/>
        <v>0</v>
      </c>
      <c r="R92" s="134">
        <f t="shared" si="4"/>
        <v>0</v>
      </c>
      <c r="S92" s="134">
        <f t="shared" si="5"/>
        <v>0</v>
      </c>
      <c r="U92" s="117">
        <v>49</v>
      </c>
      <c r="V92" s="105"/>
      <c r="W92" s="118"/>
      <c r="X92" s="118"/>
      <c r="Y92" s="133">
        <f t="shared" si="6"/>
        <v>0</v>
      </c>
      <c r="Z92" s="118"/>
      <c r="AA92" s="123"/>
      <c r="AB92" s="134">
        <f t="shared" si="11"/>
        <v>0</v>
      </c>
      <c r="AC92" s="134">
        <f t="shared" si="8"/>
        <v>0</v>
      </c>
      <c r="AD92" s="134">
        <f t="shared" si="12"/>
        <v>0</v>
      </c>
      <c r="AE92" s="134">
        <f t="shared" si="10"/>
        <v>0</v>
      </c>
    </row>
    <row r="93" spans="9:31" hidden="1" outlineLevel="1">
      <c r="I93" s="117">
        <v>50</v>
      </c>
      <c r="J93" s="105"/>
      <c r="K93" s="118"/>
      <c r="L93" s="118"/>
      <c r="M93" s="133">
        <f t="shared" si="2"/>
        <v>0</v>
      </c>
      <c r="N93" s="118"/>
      <c r="O93" s="123"/>
      <c r="P93" s="134">
        <f t="shared" si="3"/>
        <v>0</v>
      </c>
      <c r="Q93" s="134">
        <f>K93+N93</f>
        <v>0</v>
      </c>
      <c r="R93" s="134">
        <f>L93+O93</f>
        <v>0</v>
      </c>
      <c r="S93" s="134">
        <f t="shared" si="5"/>
        <v>0</v>
      </c>
      <c r="U93" s="117">
        <v>50</v>
      </c>
      <c r="V93" s="105"/>
      <c r="W93" s="118"/>
      <c r="X93" s="118"/>
      <c r="Y93" s="133">
        <f t="shared" si="6"/>
        <v>0</v>
      </c>
      <c r="Z93" s="118"/>
      <c r="AA93" s="123"/>
      <c r="AB93" s="134">
        <f t="shared" si="11"/>
        <v>0</v>
      </c>
      <c r="AC93" s="134">
        <f>W93+Z93</f>
        <v>0</v>
      </c>
      <c r="AD93" s="134">
        <f>X93+AA93</f>
        <v>0</v>
      </c>
      <c r="AE93" s="134">
        <f t="shared" si="10"/>
        <v>0</v>
      </c>
    </row>
    <row r="94" spans="9:31" collapsed="1">
      <c r="J94" s="122" t="s">
        <v>147</v>
      </c>
      <c r="K94" s="133">
        <f>SUM(K44:K93)</f>
        <v>0</v>
      </c>
      <c r="L94" s="133">
        <f t="shared" ref="L94:S94" si="13">SUM(L44:L93)</f>
        <v>0</v>
      </c>
      <c r="M94" s="133">
        <f t="shared" si="13"/>
        <v>0</v>
      </c>
      <c r="N94" s="133">
        <f t="shared" si="13"/>
        <v>0</v>
      </c>
      <c r="O94" s="133">
        <f t="shared" si="13"/>
        <v>0</v>
      </c>
      <c r="P94" s="133">
        <f t="shared" si="13"/>
        <v>0</v>
      </c>
      <c r="Q94" s="133">
        <f t="shared" si="13"/>
        <v>0</v>
      </c>
      <c r="R94" s="133">
        <f t="shared" si="13"/>
        <v>0</v>
      </c>
      <c r="S94" s="133">
        <f t="shared" si="13"/>
        <v>0</v>
      </c>
      <c r="V94" s="122" t="s">
        <v>147</v>
      </c>
      <c r="W94" s="133">
        <f>SUM(W44:W93)</f>
        <v>9222000</v>
      </c>
      <c r="X94" s="133">
        <f t="shared" ref="X94:AE94" si="14">SUM(X44:X93)</f>
        <v>9222000</v>
      </c>
      <c r="Y94" s="133">
        <f t="shared" si="14"/>
        <v>0</v>
      </c>
      <c r="Z94" s="133">
        <f t="shared" si="14"/>
        <v>2624000</v>
      </c>
      <c r="AA94" s="133">
        <f t="shared" si="14"/>
        <v>1624000</v>
      </c>
      <c r="AB94" s="133">
        <f t="shared" si="14"/>
        <v>1000000</v>
      </c>
      <c r="AC94" s="133">
        <f t="shared" si="14"/>
        <v>11846000</v>
      </c>
      <c r="AD94" s="133">
        <f t="shared" si="14"/>
        <v>10846000</v>
      </c>
      <c r="AE94" s="133">
        <f t="shared" si="14"/>
        <v>1000000</v>
      </c>
    </row>
    <row r="97" spans="1:28" outlineLevel="1"/>
    <row r="98" spans="1:28" ht="32.4" outlineLevel="1">
      <c r="J98" s="92" t="s">
        <v>166</v>
      </c>
      <c r="V98" s="92" t="s">
        <v>166</v>
      </c>
    </row>
    <row r="99" spans="1:28" ht="73.2" customHeight="1" outlineLevel="1">
      <c r="B99" s="295" t="s">
        <v>263</v>
      </c>
      <c r="C99" s="296"/>
      <c r="D99" s="296"/>
      <c r="E99" s="296"/>
      <c r="F99" s="296"/>
      <c r="G99" s="297"/>
      <c r="J99" s="92"/>
      <c r="V99" s="92"/>
    </row>
    <row r="100" spans="1:28" ht="38.25" customHeight="1" outlineLevel="1">
      <c r="A100" s="80"/>
      <c r="B100" s="298"/>
      <c r="C100" s="299"/>
      <c r="D100" s="299"/>
      <c r="E100" s="299"/>
      <c r="F100" s="299"/>
      <c r="G100" s="300"/>
      <c r="J100" s="93" t="s">
        <v>135</v>
      </c>
      <c r="V100" s="93" t="s">
        <v>135</v>
      </c>
    </row>
    <row r="101" spans="1:28" ht="18.75" customHeight="1" outlineLevel="1" thickBot="1">
      <c r="C101" s="94"/>
      <c r="D101" s="94"/>
      <c r="E101" s="94"/>
      <c r="F101" s="94"/>
      <c r="G101" s="94"/>
      <c r="I101" s="93"/>
      <c r="J101" s="92"/>
      <c r="P101" s="70" t="s">
        <v>136</v>
      </c>
      <c r="U101" s="93"/>
      <c r="V101" s="92"/>
      <c r="AB101" s="70" t="s">
        <v>136</v>
      </c>
    </row>
    <row r="102" spans="1:28" ht="18.75" customHeight="1" outlineLevel="1">
      <c r="B102" s="95" t="s">
        <v>137</v>
      </c>
      <c r="C102" s="96"/>
      <c r="D102" s="96"/>
      <c r="E102" s="96"/>
      <c r="F102" s="96"/>
      <c r="G102" s="97"/>
      <c r="J102" s="98" t="s">
        <v>138</v>
      </c>
      <c r="K102" s="301" t="s">
        <v>125</v>
      </c>
      <c r="L102" s="301"/>
      <c r="M102" s="301"/>
      <c r="N102" s="99" t="s">
        <v>139</v>
      </c>
      <c r="O102" s="99" t="s">
        <v>160</v>
      </c>
      <c r="P102" s="100" t="s">
        <v>140</v>
      </c>
      <c r="V102" s="98" t="s">
        <v>138</v>
      </c>
      <c r="W102" s="301" t="s">
        <v>125</v>
      </c>
      <c r="X102" s="301"/>
      <c r="Y102" s="301"/>
      <c r="Z102" s="99" t="s">
        <v>139</v>
      </c>
      <c r="AA102" s="99" t="s">
        <v>160</v>
      </c>
      <c r="AB102" s="100" t="s">
        <v>140</v>
      </c>
    </row>
    <row r="103" spans="1:28" ht="18.75" customHeight="1" outlineLevel="1">
      <c r="B103" s="101" t="s">
        <v>193</v>
      </c>
      <c r="G103" s="102"/>
      <c r="I103" s="103">
        <v>1</v>
      </c>
      <c r="J103" s="104" t="s">
        <v>130</v>
      </c>
      <c r="K103" s="294"/>
      <c r="L103" s="294"/>
      <c r="M103" s="294"/>
      <c r="N103" s="159">
        <f>N190</f>
        <v>0</v>
      </c>
      <c r="O103" s="159">
        <f>O190</f>
        <v>0</v>
      </c>
      <c r="P103" s="132">
        <f>N103-O103</f>
        <v>0</v>
      </c>
      <c r="U103" s="103">
        <v>1</v>
      </c>
      <c r="V103" s="104" t="s">
        <v>130</v>
      </c>
      <c r="W103" s="294"/>
      <c r="X103" s="294"/>
      <c r="Y103" s="294"/>
      <c r="Z103" s="159">
        <f>Z190</f>
        <v>2624000</v>
      </c>
      <c r="AA103" s="159">
        <f>AA190</f>
        <v>3624000</v>
      </c>
      <c r="AB103" s="132">
        <f>Z103-AA103</f>
        <v>-1000000</v>
      </c>
    </row>
    <row r="104" spans="1:28" ht="18.75" customHeight="1" outlineLevel="1">
      <c r="B104" s="302" t="s">
        <v>141</v>
      </c>
      <c r="C104" s="303"/>
      <c r="D104" s="303"/>
      <c r="E104" s="303"/>
      <c r="F104" s="303"/>
      <c r="G104" s="304"/>
      <c r="I104" s="103">
        <v>2</v>
      </c>
      <c r="J104" s="104"/>
      <c r="K104" s="294"/>
      <c r="L104" s="294"/>
      <c r="M104" s="294"/>
      <c r="N104" s="106"/>
      <c r="O104" s="118"/>
      <c r="P104" s="132">
        <f t="shared" ref="P104:P133" si="15">N104-O104</f>
        <v>0</v>
      </c>
      <c r="U104" s="103">
        <v>2</v>
      </c>
      <c r="V104" s="104" t="s">
        <v>131</v>
      </c>
      <c r="W104" s="294" t="s">
        <v>178</v>
      </c>
      <c r="X104" s="294"/>
      <c r="Y104" s="294"/>
      <c r="Z104" s="106">
        <v>500000</v>
      </c>
      <c r="AA104" s="118">
        <v>500000</v>
      </c>
      <c r="AB104" s="132">
        <f t="shared" ref="AB104:AB133" si="16">Z104-AA104</f>
        <v>0</v>
      </c>
    </row>
    <row r="105" spans="1:28" ht="18.75" customHeight="1" outlineLevel="1">
      <c r="B105" s="302"/>
      <c r="C105" s="303"/>
      <c r="D105" s="303"/>
      <c r="E105" s="303"/>
      <c r="F105" s="303"/>
      <c r="G105" s="304"/>
      <c r="I105" s="103">
        <v>3</v>
      </c>
      <c r="J105" s="104"/>
      <c r="K105" s="294"/>
      <c r="L105" s="294"/>
      <c r="M105" s="294"/>
      <c r="N105" s="106"/>
      <c r="O105" s="106"/>
      <c r="P105" s="132">
        <f t="shared" si="15"/>
        <v>0</v>
      </c>
      <c r="U105" s="103">
        <v>3</v>
      </c>
      <c r="V105" s="104" t="s">
        <v>132</v>
      </c>
      <c r="W105" s="294" t="s">
        <v>179</v>
      </c>
      <c r="X105" s="294"/>
      <c r="Y105" s="294"/>
      <c r="Z105" s="106">
        <v>2000000</v>
      </c>
      <c r="AA105" s="106">
        <v>2000000</v>
      </c>
      <c r="AB105" s="132">
        <f t="shared" si="16"/>
        <v>0</v>
      </c>
    </row>
    <row r="106" spans="1:28" ht="18.75" customHeight="1" outlineLevel="1">
      <c r="B106" s="101" t="s">
        <v>142</v>
      </c>
      <c r="G106" s="102"/>
      <c r="I106" s="103">
        <v>4</v>
      </c>
      <c r="J106" s="104"/>
      <c r="K106" s="294"/>
      <c r="L106" s="294"/>
      <c r="M106" s="294"/>
      <c r="N106" s="106"/>
      <c r="O106" s="106"/>
      <c r="P106" s="132">
        <f t="shared" si="15"/>
        <v>0</v>
      </c>
      <c r="U106" s="103">
        <v>4</v>
      </c>
      <c r="V106" s="104" t="s">
        <v>192</v>
      </c>
      <c r="W106" s="294" t="s">
        <v>180</v>
      </c>
      <c r="X106" s="294"/>
      <c r="Y106" s="294"/>
      <c r="Z106" s="106">
        <v>80000</v>
      </c>
      <c r="AA106" s="106">
        <v>80000</v>
      </c>
      <c r="AB106" s="132">
        <f t="shared" si="16"/>
        <v>0</v>
      </c>
    </row>
    <row r="107" spans="1:28" ht="18.75" customHeight="1" outlineLevel="1">
      <c r="B107" s="101" t="s">
        <v>143</v>
      </c>
      <c r="G107" s="102"/>
      <c r="I107" s="103">
        <v>5</v>
      </c>
      <c r="J107" s="104"/>
      <c r="K107" s="294"/>
      <c r="L107" s="294"/>
      <c r="M107" s="294"/>
      <c r="N107" s="106"/>
      <c r="O107" s="106"/>
      <c r="P107" s="132">
        <f t="shared" si="15"/>
        <v>0</v>
      </c>
      <c r="U107" s="103">
        <v>5</v>
      </c>
      <c r="V107" s="104" t="s">
        <v>176</v>
      </c>
      <c r="W107" s="294"/>
      <c r="X107" s="294"/>
      <c r="Y107" s="294"/>
      <c r="Z107" s="106">
        <v>6000000</v>
      </c>
      <c r="AA107" s="106">
        <v>6000000</v>
      </c>
      <c r="AB107" s="132">
        <f t="shared" si="16"/>
        <v>0</v>
      </c>
    </row>
    <row r="108" spans="1:28" ht="18.75" customHeight="1" outlineLevel="1">
      <c r="B108" s="101" t="s">
        <v>144</v>
      </c>
      <c r="G108" s="102"/>
      <c r="I108" s="103">
        <v>6</v>
      </c>
      <c r="J108" s="104"/>
      <c r="K108" s="294"/>
      <c r="L108" s="294"/>
      <c r="M108" s="294"/>
      <c r="N108" s="106"/>
      <c r="O108" s="106"/>
      <c r="P108" s="132">
        <f t="shared" si="15"/>
        <v>0</v>
      </c>
      <c r="U108" s="103">
        <v>6</v>
      </c>
      <c r="V108" s="104" t="s">
        <v>177</v>
      </c>
      <c r="W108" s="294"/>
      <c r="X108" s="294"/>
      <c r="Y108" s="294"/>
      <c r="Z108" s="106">
        <v>262000</v>
      </c>
      <c r="AA108" s="106">
        <v>262000</v>
      </c>
      <c r="AB108" s="132">
        <f t="shared" si="16"/>
        <v>0</v>
      </c>
    </row>
    <row r="109" spans="1:28" ht="18.75" customHeight="1" outlineLevel="1">
      <c r="B109" s="101" t="s">
        <v>194</v>
      </c>
      <c r="G109" s="102"/>
      <c r="I109" s="103">
        <v>7</v>
      </c>
      <c r="J109" s="104"/>
      <c r="K109" s="294"/>
      <c r="L109" s="294"/>
      <c r="M109" s="294"/>
      <c r="N109" s="106"/>
      <c r="O109" s="106"/>
      <c r="P109" s="132">
        <f t="shared" si="15"/>
        <v>0</v>
      </c>
      <c r="U109" s="103">
        <v>7</v>
      </c>
      <c r="V109" s="104" t="s">
        <v>127</v>
      </c>
      <c r="W109" s="294"/>
      <c r="X109" s="294"/>
      <c r="Y109" s="294"/>
      <c r="Z109" s="106">
        <v>200000</v>
      </c>
      <c r="AA109" s="106">
        <v>200000</v>
      </c>
      <c r="AB109" s="132">
        <f t="shared" si="16"/>
        <v>0</v>
      </c>
    </row>
    <row r="110" spans="1:28" ht="18.75" customHeight="1" outlineLevel="1">
      <c r="B110" s="101" t="s">
        <v>195</v>
      </c>
      <c r="G110" s="102"/>
      <c r="I110" s="103">
        <v>8</v>
      </c>
      <c r="J110" s="104"/>
      <c r="K110" s="294"/>
      <c r="L110" s="294"/>
      <c r="M110" s="294"/>
      <c r="N110" s="106"/>
      <c r="O110" s="106"/>
      <c r="P110" s="132">
        <f t="shared" si="15"/>
        <v>0</v>
      </c>
      <c r="U110" s="103">
        <v>8</v>
      </c>
      <c r="V110" s="104" t="s">
        <v>128</v>
      </c>
      <c r="W110" s="294"/>
      <c r="X110" s="294"/>
      <c r="Y110" s="294"/>
      <c r="Z110" s="106">
        <v>100000</v>
      </c>
      <c r="AA110" s="106">
        <v>100000</v>
      </c>
      <c r="AB110" s="132">
        <f t="shared" si="16"/>
        <v>0</v>
      </c>
    </row>
    <row r="111" spans="1:28" ht="18.75" customHeight="1" outlineLevel="1">
      <c r="B111" s="101" t="s">
        <v>200</v>
      </c>
      <c r="G111" s="102"/>
      <c r="I111" s="103">
        <v>9</v>
      </c>
      <c r="J111" s="104"/>
      <c r="K111" s="294"/>
      <c r="L111" s="294"/>
      <c r="M111" s="294"/>
      <c r="N111" s="106"/>
      <c r="O111" s="106"/>
      <c r="P111" s="132">
        <f t="shared" si="15"/>
        <v>0</v>
      </c>
      <c r="U111" s="103">
        <v>9</v>
      </c>
      <c r="V111" s="104" t="s">
        <v>129</v>
      </c>
      <c r="W111" s="294"/>
      <c r="X111" s="294"/>
      <c r="Y111" s="294"/>
      <c r="Z111" s="106">
        <v>80000</v>
      </c>
      <c r="AA111" s="106">
        <v>80000</v>
      </c>
      <c r="AB111" s="132">
        <f t="shared" si="16"/>
        <v>0</v>
      </c>
    </row>
    <row r="112" spans="1:28" ht="18.75" customHeight="1" outlineLevel="1">
      <c r="B112" s="302" t="s">
        <v>145</v>
      </c>
      <c r="C112" s="303"/>
      <c r="D112" s="303"/>
      <c r="E112" s="303"/>
      <c r="F112" s="303"/>
      <c r="G112" s="304"/>
      <c r="I112" s="103">
        <v>10</v>
      </c>
      <c r="J112" s="104"/>
      <c r="K112" s="294"/>
      <c r="L112" s="294"/>
      <c r="M112" s="294"/>
      <c r="N112" s="106"/>
      <c r="O112" s="106"/>
      <c r="P112" s="132">
        <f t="shared" si="15"/>
        <v>0</v>
      </c>
      <c r="U112" s="103">
        <v>10</v>
      </c>
      <c r="V112" s="104"/>
      <c r="W112" s="294"/>
      <c r="X112" s="294"/>
      <c r="Y112" s="294"/>
      <c r="Z112" s="106"/>
      <c r="AA112" s="106"/>
      <c r="AB112" s="132">
        <f t="shared" si="16"/>
        <v>0</v>
      </c>
    </row>
    <row r="113" spans="2:28" ht="18.75" customHeight="1" outlineLevel="1" thickBot="1">
      <c r="B113" s="305"/>
      <c r="C113" s="306"/>
      <c r="D113" s="306"/>
      <c r="E113" s="306"/>
      <c r="F113" s="306"/>
      <c r="G113" s="307"/>
      <c r="I113" s="103">
        <v>11</v>
      </c>
      <c r="J113" s="104"/>
      <c r="K113" s="294"/>
      <c r="L113" s="294"/>
      <c r="M113" s="294"/>
      <c r="N113" s="106"/>
      <c r="O113" s="106"/>
      <c r="P113" s="132">
        <f t="shared" si="15"/>
        <v>0</v>
      </c>
      <c r="U113" s="103">
        <v>11</v>
      </c>
      <c r="V113" s="104"/>
      <c r="W113" s="294"/>
      <c r="X113" s="294"/>
      <c r="Y113" s="294"/>
      <c r="Z113" s="106"/>
      <c r="AA113" s="106"/>
      <c r="AB113" s="132">
        <f t="shared" si="16"/>
        <v>0</v>
      </c>
    </row>
    <row r="114" spans="2:28" ht="18.75" hidden="1" customHeight="1" outlineLevel="2">
      <c r="I114" s="103">
        <v>12</v>
      </c>
      <c r="J114" s="104"/>
      <c r="K114" s="294"/>
      <c r="L114" s="294"/>
      <c r="M114" s="294"/>
      <c r="N114" s="106"/>
      <c r="O114" s="106"/>
      <c r="P114" s="132">
        <f t="shared" si="15"/>
        <v>0</v>
      </c>
      <c r="U114" s="103">
        <v>12</v>
      </c>
      <c r="V114" s="104"/>
      <c r="W114" s="294"/>
      <c r="X114" s="294"/>
      <c r="Y114" s="294"/>
      <c r="Z114" s="106"/>
      <c r="AA114" s="106"/>
      <c r="AB114" s="132">
        <f t="shared" si="16"/>
        <v>0</v>
      </c>
    </row>
    <row r="115" spans="2:28" ht="18.75" hidden="1" customHeight="1" outlineLevel="2">
      <c r="I115" s="103">
        <v>13</v>
      </c>
      <c r="J115" s="104"/>
      <c r="K115" s="294"/>
      <c r="L115" s="294"/>
      <c r="M115" s="294"/>
      <c r="N115" s="106"/>
      <c r="O115" s="106"/>
      <c r="P115" s="132">
        <f t="shared" si="15"/>
        <v>0</v>
      </c>
      <c r="U115" s="103">
        <v>13</v>
      </c>
      <c r="V115" s="104"/>
      <c r="W115" s="294"/>
      <c r="X115" s="294"/>
      <c r="Y115" s="294"/>
      <c r="Z115" s="106"/>
      <c r="AA115" s="106"/>
      <c r="AB115" s="132">
        <f t="shared" si="16"/>
        <v>0</v>
      </c>
    </row>
    <row r="116" spans="2:28" ht="18.75" hidden="1" customHeight="1" outlineLevel="2">
      <c r="C116" s="89" t="s">
        <v>146</v>
      </c>
      <c r="I116" s="103">
        <v>14</v>
      </c>
      <c r="J116" s="104"/>
      <c r="K116" s="294"/>
      <c r="L116" s="294"/>
      <c r="M116" s="294"/>
      <c r="N116" s="106"/>
      <c r="O116" s="106"/>
      <c r="P116" s="132">
        <f t="shared" si="15"/>
        <v>0</v>
      </c>
      <c r="U116" s="103">
        <v>14</v>
      </c>
      <c r="V116" s="104"/>
      <c r="W116" s="294"/>
      <c r="X116" s="294"/>
      <c r="Y116" s="294"/>
      <c r="Z116" s="106"/>
      <c r="AA116" s="106"/>
      <c r="AB116" s="132">
        <f t="shared" si="16"/>
        <v>0</v>
      </c>
    </row>
    <row r="117" spans="2:28" ht="18.75" hidden="1" customHeight="1" outlineLevel="2">
      <c r="I117" s="103">
        <v>15</v>
      </c>
      <c r="J117" s="104"/>
      <c r="K117" s="294"/>
      <c r="L117" s="294"/>
      <c r="M117" s="294"/>
      <c r="N117" s="106"/>
      <c r="O117" s="106"/>
      <c r="P117" s="132">
        <f t="shared" si="15"/>
        <v>0</v>
      </c>
      <c r="U117" s="103">
        <v>15</v>
      </c>
      <c r="V117" s="104"/>
      <c r="W117" s="294"/>
      <c r="X117" s="294"/>
      <c r="Y117" s="294"/>
      <c r="Z117" s="106"/>
      <c r="AA117" s="106"/>
      <c r="AB117" s="132">
        <f t="shared" si="16"/>
        <v>0</v>
      </c>
    </row>
    <row r="118" spans="2:28" ht="18.75" hidden="1" customHeight="1" outlineLevel="2">
      <c r="I118" s="103">
        <v>16</v>
      </c>
      <c r="J118" s="104"/>
      <c r="K118" s="294"/>
      <c r="L118" s="294"/>
      <c r="M118" s="294"/>
      <c r="N118" s="106"/>
      <c r="O118" s="106"/>
      <c r="P118" s="132">
        <f t="shared" si="15"/>
        <v>0</v>
      </c>
      <c r="U118" s="103">
        <v>16</v>
      </c>
      <c r="V118" s="104"/>
      <c r="W118" s="294"/>
      <c r="X118" s="294"/>
      <c r="Y118" s="294"/>
      <c r="Z118" s="106"/>
      <c r="AA118" s="106"/>
      <c r="AB118" s="132">
        <f t="shared" si="16"/>
        <v>0</v>
      </c>
    </row>
    <row r="119" spans="2:28" ht="18.75" hidden="1" customHeight="1" outlineLevel="2">
      <c r="I119" s="103">
        <v>17</v>
      </c>
      <c r="J119" s="104"/>
      <c r="K119" s="294"/>
      <c r="L119" s="294"/>
      <c r="M119" s="294"/>
      <c r="N119" s="106"/>
      <c r="O119" s="106"/>
      <c r="P119" s="132">
        <f t="shared" si="15"/>
        <v>0</v>
      </c>
      <c r="U119" s="103">
        <v>17</v>
      </c>
      <c r="V119" s="104"/>
      <c r="W119" s="294"/>
      <c r="X119" s="294"/>
      <c r="Y119" s="294"/>
      <c r="Z119" s="106"/>
      <c r="AA119" s="106"/>
      <c r="AB119" s="132">
        <f t="shared" si="16"/>
        <v>0</v>
      </c>
    </row>
    <row r="120" spans="2:28" ht="18.75" hidden="1" customHeight="1" outlineLevel="2">
      <c r="I120" s="103">
        <v>18</v>
      </c>
      <c r="J120" s="104"/>
      <c r="K120" s="294"/>
      <c r="L120" s="294"/>
      <c r="M120" s="294"/>
      <c r="N120" s="106"/>
      <c r="O120" s="106"/>
      <c r="P120" s="132">
        <f t="shared" si="15"/>
        <v>0</v>
      </c>
      <c r="U120" s="103">
        <v>18</v>
      </c>
      <c r="V120" s="104"/>
      <c r="W120" s="294"/>
      <c r="X120" s="294"/>
      <c r="Y120" s="294"/>
      <c r="Z120" s="106"/>
      <c r="AA120" s="106"/>
      <c r="AB120" s="132">
        <f t="shared" si="16"/>
        <v>0</v>
      </c>
    </row>
    <row r="121" spans="2:28" ht="18.75" hidden="1" customHeight="1" outlineLevel="2">
      <c r="I121" s="103">
        <v>19</v>
      </c>
      <c r="J121" s="104"/>
      <c r="K121" s="294"/>
      <c r="L121" s="294"/>
      <c r="M121" s="294"/>
      <c r="N121" s="106"/>
      <c r="O121" s="106"/>
      <c r="P121" s="132">
        <f t="shared" si="15"/>
        <v>0</v>
      </c>
      <c r="U121" s="103">
        <v>19</v>
      </c>
      <c r="V121" s="104"/>
      <c r="W121" s="294"/>
      <c r="X121" s="294"/>
      <c r="Y121" s="294"/>
      <c r="Z121" s="106"/>
      <c r="AA121" s="106"/>
      <c r="AB121" s="132">
        <f t="shared" si="16"/>
        <v>0</v>
      </c>
    </row>
    <row r="122" spans="2:28" ht="18.75" hidden="1" customHeight="1" outlineLevel="2">
      <c r="I122" s="103">
        <v>20</v>
      </c>
      <c r="J122" s="104"/>
      <c r="K122" s="294"/>
      <c r="L122" s="294"/>
      <c r="M122" s="294"/>
      <c r="N122" s="106"/>
      <c r="O122" s="106"/>
      <c r="P122" s="132">
        <f t="shared" si="15"/>
        <v>0</v>
      </c>
      <c r="U122" s="103">
        <v>20</v>
      </c>
      <c r="V122" s="104"/>
      <c r="W122" s="294"/>
      <c r="X122" s="294"/>
      <c r="Y122" s="294"/>
      <c r="Z122" s="106"/>
      <c r="AA122" s="106"/>
      <c r="AB122" s="132">
        <f t="shared" si="16"/>
        <v>0</v>
      </c>
    </row>
    <row r="123" spans="2:28" ht="18.75" hidden="1" customHeight="1" outlineLevel="2">
      <c r="I123" s="103">
        <v>21</v>
      </c>
      <c r="J123" s="104"/>
      <c r="K123" s="294"/>
      <c r="L123" s="294"/>
      <c r="M123" s="294"/>
      <c r="N123" s="106"/>
      <c r="O123" s="106"/>
      <c r="P123" s="132">
        <f t="shared" si="15"/>
        <v>0</v>
      </c>
      <c r="U123" s="103">
        <v>21</v>
      </c>
      <c r="V123" s="104"/>
      <c r="W123" s="294"/>
      <c r="X123" s="294"/>
      <c r="Y123" s="294"/>
      <c r="Z123" s="106"/>
      <c r="AA123" s="106"/>
      <c r="AB123" s="132">
        <f t="shared" si="16"/>
        <v>0</v>
      </c>
    </row>
    <row r="124" spans="2:28" ht="18.75" hidden="1" customHeight="1" outlineLevel="2">
      <c r="I124" s="103">
        <v>22</v>
      </c>
      <c r="J124" s="104"/>
      <c r="K124" s="294"/>
      <c r="L124" s="294"/>
      <c r="M124" s="294"/>
      <c r="N124" s="106"/>
      <c r="O124" s="106"/>
      <c r="P124" s="132">
        <f t="shared" si="15"/>
        <v>0</v>
      </c>
      <c r="U124" s="103">
        <v>22</v>
      </c>
      <c r="V124" s="104"/>
      <c r="W124" s="294"/>
      <c r="X124" s="294"/>
      <c r="Y124" s="294"/>
      <c r="Z124" s="106"/>
      <c r="AA124" s="106"/>
      <c r="AB124" s="132">
        <f t="shared" si="16"/>
        <v>0</v>
      </c>
    </row>
    <row r="125" spans="2:28" ht="18.75" hidden="1" customHeight="1" outlineLevel="2">
      <c r="I125" s="103">
        <v>23</v>
      </c>
      <c r="J125" s="104"/>
      <c r="K125" s="294"/>
      <c r="L125" s="294"/>
      <c r="M125" s="294"/>
      <c r="N125" s="106"/>
      <c r="O125" s="106"/>
      <c r="P125" s="132">
        <f t="shared" si="15"/>
        <v>0</v>
      </c>
      <c r="U125" s="103">
        <v>23</v>
      </c>
      <c r="V125" s="104"/>
      <c r="W125" s="294"/>
      <c r="X125" s="294"/>
      <c r="Y125" s="294"/>
      <c r="Z125" s="106"/>
      <c r="AA125" s="106"/>
      <c r="AB125" s="132">
        <f t="shared" si="16"/>
        <v>0</v>
      </c>
    </row>
    <row r="126" spans="2:28" ht="18.75" hidden="1" customHeight="1" outlineLevel="2">
      <c r="I126" s="103">
        <v>24</v>
      </c>
      <c r="J126" s="104"/>
      <c r="K126" s="294"/>
      <c r="L126" s="294"/>
      <c r="M126" s="294"/>
      <c r="N126" s="106"/>
      <c r="O126" s="106"/>
      <c r="P126" s="132">
        <f t="shared" si="15"/>
        <v>0</v>
      </c>
      <c r="U126" s="103">
        <v>24</v>
      </c>
      <c r="V126" s="104"/>
      <c r="W126" s="294"/>
      <c r="X126" s="294"/>
      <c r="Y126" s="294"/>
      <c r="Z126" s="106"/>
      <c r="AA126" s="106"/>
      <c r="AB126" s="132">
        <f t="shared" si="16"/>
        <v>0</v>
      </c>
    </row>
    <row r="127" spans="2:28" ht="18.75" hidden="1" customHeight="1" outlineLevel="2">
      <c r="I127" s="103">
        <v>25</v>
      </c>
      <c r="J127" s="104"/>
      <c r="K127" s="294"/>
      <c r="L127" s="294"/>
      <c r="M127" s="294"/>
      <c r="N127" s="106"/>
      <c r="O127" s="106"/>
      <c r="P127" s="132">
        <f t="shared" si="15"/>
        <v>0</v>
      </c>
      <c r="U127" s="103">
        <v>25</v>
      </c>
      <c r="V127" s="104"/>
      <c r="W127" s="294"/>
      <c r="X127" s="294"/>
      <c r="Y127" s="294"/>
      <c r="Z127" s="106"/>
      <c r="AA127" s="106"/>
      <c r="AB127" s="132">
        <f t="shared" si="16"/>
        <v>0</v>
      </c>
    </row>
    <row r="128" spans="2:28" ht="18.75" hidden="1" customHeight="1" outlineLevel="2">
      <c r="I128" s="103">
        <v>26</v>
      </c>
      <c r="J128" s="104"/>
      <c r="K128" s="294"/>
      <c r="L128" s="294"/>
      <c r="M128" s="294"/>
      <c r="N128" s="106"/>
      <c r="O128" s="106"/>
      <c r="P128" s="132">
        <f t="shared" si="15"/>
        <v>0</v>
      </c>
      <c r="U128" s="103">
        <v>26</v>
      </c>
      <c r="V128" s="104"/>
      <c r="W128" s="294"/>
      <c r="X128" s="294"/>
      <c r="Y128" s="294"/>
      <c r="Z128" s="106"/>
      <c r="AA128" s="106"/>
      <c r="AB128" s="132">
        <f t="shared" si="16"/>
        <v>0</v>
      </c>
    </row>
    <row r="129" spans="2:31" ht="18.75" hidden="1" customHeight="1" outlineLevel="2">
      <c r="I129" s="103">
        <v>27</v>
      </c>
      <c r="J129" s="104"/>
      <c r="K129" s="294"/>
      <c r="L129" s="294"/>
      <c r="M129" s="294"/>
      <c r="N129" s="106"/>
      <c r="O129" s="106"/>
      <c r="P129" s="132">
        <f t="shared" si="15"/>
        <v>0</v>
      </c>
      <c r="U129" s="103">
        <v>27</v>
      </c>
      <c r="V129" s="104"/>
      <c r="W129" s="294"/>
      <c r="X129" s="294"/>
      <c r="Y129" s="294"/>
      <c r="Z129" s="106"/>
      <c r="AA129" s="106"/>
      <c r="AB129" s="132">
        <f t="shared" si="16"/>
        <v>0</v>
      </c>
    </row>
    <row r="130" spans="2:31" ht="18.75" hidden="1" customHeight="1" outlineLevel="2">
      <c r="I130" s="103">
        <v>28</v>
      </c>
      <c r="J130" s="104"/>
      <c r="K130" s="294"/>
      <c r="L130" s="294"/>
      <c r="M130" s="294"/>
      <c r="N130" s="106"/>
      <c r="O130" s="106"/>
      <c r="P130" s="132">
        <f t="shared" si="15"/>
        <v>0</v>
      </c>
      <c r="U130" s="103">
        <v>28</v>
      </c>
      <c r="V130" s="104"/>
      <c r="W130" s="294"/>
      <c r="X130" s="294"/>
      <c r="Y130" s="294"/>
      <c r="Z130" s="106"/>
      <c r="AA130" s="106"/>
      <c r="AB130" s="132">
        <f t="shared" si="16"/>
        <v>0</v>
      </c>
    </row>
    <row r="131" spans="2:31" ht="18.75" hidden="1" customHeight="1" outlineLevel="2">
      <c r="I131" s="103">
        <v>29</v>
      </c>
      <c r="J131" s="104"/>
      <c r="K131" s="294"/>
      <c r="L131" s="294"/>
      <c r="M131" s="294"/>
      <c r="N131" s="106"/>
      <c r="O131" s="106"/>
      <c r="P131" s="132">
        <f t="shared" si="15"/>
        <v>0</v>
      </c>
      <c r="U131" s="103">
        <v>29</v>
      </c>
      <c r="V131" s="104"/>
      <c r="W131" s="294"/>
      <c r="X131" s="294"/>
      <c r="Y131" s="294"/>
      <c r="Z131" s="106"/>
      <c r="AA131" s="106"/>
      <c r="AB131" s="132">
        <f t="shared" si="16"/>
        <v>0</v>
      </c>
    </row>
    <row r="132" spans="2:31" ht="18.75" hidden="1" customHeight="1" outlineLevel="2">
      <c r="I132" s="103">
        <v>30</v>
      </c>
      <c r="J132" s="104"/>
      <c r="K132" s="294"/>
      <c r="L132" s="294"/>
      <c r="M132" s="294"/>
      <c r="N132" s="106"/>
      <c r="O132" s="106"/>
      <c r="P132" s="132">
        <f t="shared" si="15"/>
        <v>0</v>
      </c>
      <c r="U132" s="103">
        <v>30</v>
      </c>
      <c r="V132" s="104"/>
      <c r="W132" s="294"/>
      <c r="X132" s="294"/>
      <c r="Y132" s="294"/>
      <c r="Z132" s="106"/>
      <c r="AA132" s="106"/>
      <c r="AB132" s="132">
        <f t="shared" si="16"/>
        <v>0</v>
      </c>
    </row>
    <row r="133" spans="2:31" ht="18.75" customHeight="1" outlineLevel="1" collapsed="1">
      <c r="J133" s="107"/>
      <c r="K133" s="301" t="s">
        <v>147</v>
      </c>
      <c r="L133" s="301"/>
      <c r="M133" s="301"/>
      <c r="N133" s="132">
        <f>SUM(N103:N132)</f>
        <v>0</v>
      </c>
      <c r="O133" s="132">
        <f>SUM(O103:O132)</f>
        <v>0</v>
      </c>
      <c r="P133" s="132">
        <f t="shared" si="15"/>
        <v>0</v>
      </c>
      <c r="V133" s="107"/>
      <c r="W133" s="301" t="s">
        <v>147</v>
      </c>
      <c r="X133" s="301"/>
      <c r="Y133" s="301"/>
      <c r="Z133" s="132">
        <f>SUM(Z103:Z132)</f>
        <v>11846000</v>
      </c>
      <c r="AA133" s="132">
        <f>SUM(AA103:AA132)</f>
        <v>12846000</v>
      </c>
      <c r="AB133" s="132">
        <f t="shared" si="16"/>
        <v>-1000000</v>
      </c>
    </row>
    <row r="134" spans="2:31" ht="18.75" customHeight="1" outlineLevel="1">
      <c r="J134" s="92"/>
      <c r="V134" s="92"/>
    </row>
    <row r="135" spans="2:31" ht="18.75" customHeight="1" outlineLevel="1">
      <c r="J135" s="92"/>
      <c r="V135" s="92"/>
    </row>
    <row r="136" spans="2:31" ht="28.8" outlineLevel="1">
      <c r="J136" s="108" t="s">
        <v>148</v>
      </c>
      <c r="V136" s="108" t="s">
        <v>148</v>
      </c>
    </row>
    <row r="137" spans="2:31" outlineLevel="1">
      <c r="S137" s="70" t="s">
        <v>149</v>
      </c>
      <c r="AE137" s="70" t="s">
        <v>149</v>
      </c>
    </row>
    <row r="138" spans="2:31" ht="20.399999999999999" outlineLevel="1" thickBot="1">
      <c r="I138" s="80"/>
      <c r="J138" s="98" t="s">
        <v>138</v>
      </c>
      <c r="K138" s="308" t="s">
        <v>150</v>
      </c>
      <c r="L138" s="308"/>
      <c r="M138" s="308"/>
      <c r="N138" s="309" t="s">
        <v>151</v>
      </c>
      <c r="O138" s="309"/>
      <c r="P138" s="309"/>
      <c r="Q138" s="301" t="s">
        <v>120</v>
      </c>
      <c r="R138" s="301"/>
      <c r="S138" s="301"/>
      <c r="U138" s="80"/>
      <c r="V138" s="98" t="s">
        <v>138</v>
      </c>
      <c r="W138" s="308" t="s">
        <v>150</v>
      </c>
      <c r="X138" s="308"/>
      <c r="Y138" s="308"/>
      <c r="Z138" s="309" t="s">
        <v>151</v>
      </c>
      <c r="AA138" s="309"/>
      <c r="AB138" s="309"/>
      <c r="AC138" s="301" t="s">
        <v>120</v>
      </c>
      <c r="AD138" s="301"/>
      <c r="AE138" s="301"/>
    </row>
    <row r="139" spans="2:31" outlineLevel="1">
      <c r="B139" s="95" t="s">
        <v>137</v>
      </c>
      <c r="C139" s="109"/>
      <c r="D139" s="109"/>
      <c r="E139" s="109"/>
      <c r="F139" s="109"/>
      <c r="G139" s="110"/>
      <c r="I139" s="111"/>
      <c r="J139" s="112"/>
      <c r="K139" s="78" t="s">
        <v>139</v>
      </c>
      <c r="L139" s="78" t="s">
        <v>160</v>
      </c>
      <c r="M139" s="103" t="s">
        <v>140</v>
      </c>
      <c r="N139" s="86" t="s">
        <v>152</v>
      </c>
      <c r="O139" s="86" t="s">
        <v>161</v>
      </c>
      <c r="P139" s="113" t="s">
        <v>153</v>
      </c>
      <c r="Q139" s="99" t="s">
        <v>154</v>
      </c>
      <c r="R139" s="99" t="s">
        <v>162</v>
      </c>
      <c r="S139" s="100" t="s">
        <v>155</v>
      </c>
      <c r="U139" s="111"/>
      <c r="V139" s="112"/>
      <c r="W139" s="78" t="s">
        <v>139</v>
      </c>
      <c r="X139" s="78" t="s">
        <v>160</v>
      </c>
      <c r="Y139" s="103" t="s">
        <v>140</v>
      </c>
      <c r="Z139" s="86" t="s">
        <v>152</v>
      </c>
      <c r="AA139" s="86" t="s">
        <v>161</v>
      </c>
      <c r="AB139" s="113" t="s">
        <v>153</v>
      </c>
      <c r="AC139" s="99" t="s">
        <v>154</v>
      </c>
      <c r="AD139" s="99" t="s">
        <v>162</v>
      </c>
      <c r="AE139" s="100" t="s">
        <v>155</v>
      </c>
    </row>
    <row r="140" spans="2:31" outlineLevel="1">
      <c r="B140" s="114"/>
      <c r="C140" s="115"/>
      <c r="D140" s="115"/>
      <c r="E140" s="115"/>
      <c r="F140" s="115"/>
      <c r="G140" s="116"/>
      <c r="I140" s="117">
        <v>1</v>
      </c>
      <c r="J140" s="105"/>
      <c r="K140" s="118"/>
      <c r="L140" s="118"/>
      <c r="M140" s="133">
        <f>K140-L140</f>
        <v>0</v>
      </c>
      <c r="N140" s="118"/>
      <c r="O140" s="118"/>
      <c r="P140" s="134">
        <f>N140-O140</f>
        <v>0</v>
      </c>
      <c r="Q140" s="134">
        <f>K140+N140</f>
        <v>0</v>
      </c>
      <c r="R140" s="134">
        <f>L140+O140</f>
        <v>0</v>
      </c>
      <c r="S140" s="134">
        <f>Q140-R140</f>
        <v>0</v>
      </c>
      <c r="U140" s="117">
        <v>1</v>
      </c>
      <c r="V140" s="105" t="s">
        <v>181</v>
      </c>
      <c r="W140" s="118">
        <v>217000</v>
      </c>
      <c r="X140" s="118">
        <v>217000</v>
      </c>
      <c r="Y140" s="133">
        <f>W140-X140</f>
        <v>0</v>
      </c>
      <c r="Z140" s="118">
        <v>17000</v>
      </c>
      <c r="AA140" s="118">
        <v>17000</v>
      </c>
      <c r="AB140" s="134">
        <f>Z140-AA140</f>
        <v>0</v>
      </c>
      <c r="AC140" s="134">
        <f>W140+Z140</f>
        <v>234000</v>
      </c>
      <c r="AD140" s="134">
        <f>X140+AA140</f>
        <v>234000</v>
      </c>
      <c r="AE140" s="134">
        <f>AC140-AD140</f>
        <v>0</v>
      </c>
    </row>
    <row r="141" spans="2:31" outlineLevel="1">
      <c r="B141" s="101" t="s">
        <v>156</v>
      </c>
      <c r="G141" s="102"/>
      <c r="I141" s="117">
        <v>2</v>
      </c>
      <c r="J141" s="105"/>
      <c r="K141" s="118"/>
      <c r="L141" s="118"/>
      <c r="M141" s="133">
        <f t="shared" ref="M141:M189" si="17">K141-L141</f>
        <v>0</v>
      </c>
      <c r="N141" s="118"/>
      <c r="O141" s="123"/>
      <c r="P141" s="134">
        <f t="shared" ref="P141:P148" si="18">N141-O141</f>
        <v>0</v>
      </c>
      <c r="Q141" s="134">
        <f t="shared" ref="Q141:Q188" si="19">K141+N141</f>
        <v>0</v>
      </c>
      <c r="R141" s="134">
        <f t="shared" ref="R141:R164" si="20">L141+O141</f>
        <v>0</v>
      </c>
      <c r="S141" s="134">
        <f t="shared" ref="S141:S189" si="21">Q141-R141</f>
        <v>0</v>
      </c>
      <c r="U141" s="117">
        <v>2</v>
      </c>
      <c r="V141" s="105" t="s">
        <v>182</v>
      </c>
      <c r="W141" s="118">
        <v>302000</v>
      </c>
      <c r="X141" s="118">
        <v>302000</v>
      </c>
      <c r="Y141" s="133">
        <f t="shared" ref="Y141:Y189" si="22">W141-X141</f>
        <v>0</v>
      </c>
      <c r="Z141" s="118"/>
      <c r="AA141" s="123"/>
      <c r="AB141" s="134">
        <f t="shared" ref="AB141:AB148" si="23">Z141-AA141</f>
        <v>0</v>
      </c>
      <c r="AC141" s="134">
        <f t="shared" ref="AC141:AC188" si="24">W141+Z141</f>
        <v>302000</v>
      </c>
      <c r="AD141" s="134">
        <f t="shared" ref="AD141:AD164" si="25">X141+AA141</f>
        <v>302000</v>
      </c>
      <c r="AE141" s="134">
        <f t="shared" ref="AE141:AE189" si="26">AC141-AD141</f>
        <v>0</v>
      </c>
    </row>
    <row r="142" spans="2:31" ht="18" customHeight="1" outlineLevel="1">
      <c r="B142" s="302" t="s">
        <v>157</v>
      </c>
      <c r="C142" s="303"/>
      <c r="D142" s="303"/>
      <c r="E142" s="303"/>
      <c r="F142" s="303"/>
      <c r="G142" s="304"/>
      <c r="I142" s="117">
        <v>3</v>
      </c>
      <c r="J142" s="105"/>
      <c r="K142" s="118"/>
      <c r="L142" s="118"/>
      <c r="M142" s="133">
        <f t="shared" si="17"/>
        <v>0</v>
      </c>
      <c r="N142" s="118"/>
      <c r="O142" s="123"/>
      <c r="P142" s="134">
        <f t="shared" si="18"/>
        <v>0</v>
      </c>
      <c r="Q142" s="134">
        <f t="shared" si="19"/>
        <v>0</v>
      </c>
      <c r="R142" s="134">
        <f t="shared" si="20"/>
        <v>0</v>
      </c>
      <c r="S142" s="134">
        <f t="shared" si="21"/>
        <v>0</v>
      </c>
      <c r="U142" s="117">
        <v>3</v>
      </c>
      <c r="V142" s="105" t="s">
        <v>183</v>
      </c>
      <c r="W142" s="118">
        <v>1000000</v>
      </c>
      <c r="X142" s="118">
        <v>1000000</v>
      </c>
      <c r="Y142" s="133">
        <f t="shared" si="22"/>
        <v>0</v>
      </c>
      <c r="Z142" s="118"/>
      <c r="AA142" s="123"/>
      <c r="AB142" s="134">
        <f t="shared" si="23"/>
        <v>0</v>
      </c>
      <c r="AC142" s="134">
        <f t="shared" si="24"/>
        <v>1000000</v>
      </c>
      <c r="AD142" s="134">
        <f t="shared" si="25"/>
        <v>1000000</v>
      </c>
      <c r="AE142" s="134">
        <f t="shared" si="26"/>
        <v>0</v>
      </c>
    </row>
    <row r="143" spans="2:31" ht="18" customHeight="1" outlineLevel="1">
      <c r="B143" s="302"/>
      <c r="C143" s="303"/>
      <c r="D143" s="303"/>
      <c r="E143" s="303"/>
      <c r="F143" s="303"/>
      <c r="G143" s="304"/>
      <c r="I143" s="117">
        <v>4</v>
      </c>
      <c r="J143" s="105"/>
      <c r="K143" s="118"/>
      <c r="L143" s="118"/>
      <c r="M143" s="133">
        <f t="shared" si="17"/>
        <v>0</v>
      </c>
      <c r="N143" s="118"/>
      <c r="O143" s="123"/>
      <c r="P143" s="134">
        <f t="shared" si="18"/>
        <v>0</v>
      </c>
      <c r="Q143" s="134">
        <f t="shared" si="19"/>
        <v>0</v>
      </c>
      <c r="R143" s="134">
        <f t="shared" si="20"/>
        <v>0</v>
      </c>
      <c r="S143" s="134">
        <f t="shared" si="21"/>
        <v>0</v>
      </c>
      <c r="U143" s="117">
        <v>4</v>
      </c>
      <c r="V143" s="105" t="s">
        <v>184</v>
      </c>
      <c r="W143" s="118">
        <v>80000</v>
      </c>
      <c r="X143" s="118">
        <v>80000</v>
      </c>
      <c r="Y143" s="133">
        <f t="shared" si="22"/>
        <v>0</v>
      </c>
      <c r="Z143" s="118"/>
      <c r="AA143" s="123"/>
      <c r="AB143" s="134">
        <f t="shared" si="23"/>
        <v>0</v>
      </c>
      <c r="AC143" s="134">
        <f t="shared" si="24"/>
        <v>80000</v>
      </c>
      <c r="AD143" s="134">
        <f t="shared" si="25"/>
        <v>80000</v>
      </c>
      <c r="AE143" s="134">
        <f t="shared" si="26"/>
        <v>0</v>
      </c>
    </row>
    <row r="144" spans="2:31" ht="18" customHeight="1" outlineLevel="1">
      <c r="B144" s="302" t="s">
        <v>196</v>
      </c>
      <c r="C144" s="303"/>
      <c r="D144" s="303"/>
      <c r="E144" s="303"/>
      <c r="F144" s="303"/>
      <c r="G144" s="304"/>
      <c r="I144" s="117">
        <v>5</v>
      </c>
      <c r="J144" s="105"/>
      <c r="K144" s="118"/>
      <c r="L144" s="118"/>
      <c r="M144" s="133">
        <f t="shared" si="17"/>
        <v>0</v>
      </c>
      <c r="N144" s="118"/>
      <c r="O144" s="123"/>
      <c r="P144" s="134">
        <f t="shared" si="18"/>
        <v>0</v>
      </c>
      <c r="Q144" s="134">
        <f t="shared" si="19"/>
        <v>0</v>
      </c>
      <c r="R144" s="134">
        <f t="shared" si="20"/>
        <v>0</v>
      </c>
      <c r="S144" s="134">
        <f t="shared" si="21"/>
        <v>0</v>
      </c>
      <c r="U144" s="117">
        <v>5</v>
      </c>
      <c r="V144" s="105" t="s">
        <v>185</v>
      </c>
      <c r="W144" s="118">
        <v>300000</v>
      </c>
      <c r="X144" s="118">
        <v>300000</v>
      </c>
      <c r="Y144" s="133">
        <f t="shared" si="22"/>
        <v>0</v>
      </c>
      <c r="Z144" s="118">
        <v>100000</v>
      </c>
      <c r="AA144" s="123">
        <v>100000</v>
      </c>
      <c r="AB144" s="134">
        <f t="shared" si="23"/>
        <v>0</v>
      </c>
      <c r="AC144" s="134">
        <f t="shared" si="24"/>
        <v>400000</v>
      </c>
      <c r="AD144" s="134">
        <f t="shared" si="25"/>
        <v>400000</v>
      </c>
      <c r="AE144" s="134">
        <f t="shared" si="26"/>
        <v>0</v>
      </c>
    </row>
    <row r="145" spans="2:31" ht="18" customHeight="1" outlineLevel="1">
      <c r="B145" s="302"/>
      <c r="C145" s="303"/>
      <c r="D145" s="303"/>
      <c r="E145" s="303"/>
      <c r="F145" s="303"/>
      <c r="G145" s="304"/>
      <c r="I145" s="117">
        <v>6</v>
      </c>
      <c r="J145" s="105"/>
      <c r="K145" s="118"/>
      <c r="L145" s="118"/>
      <c r="M145" s="133">
        <f t="shared" si="17"/>
        <v>0</v>
      </c>
      <c r="N145" s="118"/>
      <c r="O145" s="123"/>
      <c r="P145" s="134">
        <f t="shared" si="18"/>
        <v>0</v>
      </c>
      <c r="Q145" s="134">
        <f t="shared" si="19"/>
        <v>0</v>
      </c>
      <c r="R145" s="134">
        <f t="shared" si="20"/>
        <v>0</v>
      </c>
      <c r="S145" s="134">
        <f t="shared" si="21"/>
        <v>0</v>
      </c>
      <c r="U145" s="117">
        <v>6</v>
      </c>
      <c r="V145" s="105" t="s">
        <v>186</v>
      </c>
      <c r="W145" s="118">
        <v>223000</v>
      </c>
      <c r="X145" s="118">
        <v>223000</v>
      </c>
      <c r="Y145" s="133">
        <f t="shared" si="22"/>
        <v>0</v>
      </c>
      <c r="Z145" s="118">
        <v>7000</v>
      </c>
      <c r="AA145" s="123">
        <v>7000</v>
      </c>
      <c r="AB145" s="134">
        <f t="shared" si="23"/>
        <v>0</v>
      </c>
      <c r="AC145" s="134">
        <f t="shared" si="24"/>
        <v>230000</v>
      </c>
      <c r="AD145" s="134">
        <f t="shared" si="25"/>
        <v>230000</v>
      </c>
      <c r="AE145" s="134">
        <f t="shared" si="26"/>
        <v>0</v>
      </c>
    </row>
    <row r="146" spans="2:31" ht="18.75" customHeight="1" outlineLevel="1">
      <c r="B146" s="119" t="s">
        <v>144</v>
      </c>
      <c r="C146" s="120"/>
      <c r="D146" s="120"/>
      <c r="E146" s="120"/>
      <c r="F146" s="120"/>
      <c r="G146" s="121"/>
      <c r="I146" s="117">
        <v>7</v>
      </c>
      <c r="J146" s="105"/>
      <c r="K146" s="118"/>
      <c r="L146" s="118"/>
      <c r="M146" s="133">
        <f t="shared" si="17"/>
        <v>0</v>
      </c>
      <c r="N146" s="118"/>
      <c r="O146" s="123"/>
      <c r="P146" s="134">
        <f t="shared" si="18"/>
        <v>0</v>
      </c>
      <c r="Q146" s="134">
        <f t="shared" si="19"/>
        <v>0</v>
      </c>
      <c r="R146" s="134">
        <f t="shared" si="20"/>
        <v>0</v>
      </c>
      <c r="S146" s="134">
        <f t="shared" si="21"/>
        <v>0</v>
      </c>
      <c r="U146" s="117">
        <v>7</v>
      </c>
      <c r="V146" s="105" t="s">
        <v>187</v>
      </c>
      <c r="W146" s="118">
        <v>0</v>
      </c>
      <c r="X146" s="118">
        <v>0</v>
      </c>
      <c r="Y146" s="133">
        <f t="shared" si="22"/>
        <v>0</v>
      </c>
      <c r="Z146" s="118">
        <v>1000000</v>
      </c>
      <c r="AA146" s="123">
        <v>1000000</v>
      </c>
      <c r="AB146" s="134">
        <f t="shared" si="23"/>
        <v>0</v>
      </c>
      <c r="AC146" s="134">
        <f t="shared" si="24"/>
        <v>1000000</v>
      </c>
      <c r="AD146" s="134">
        <f t="shared" si="25"/>
        <v>1000000</v>
      </c>
      <c r="AE146" s="134">
        <f t="shared" si="26"/>
        <v>0</v>
      </c>
    </row>
    <row r="147" spans="2:31" ht="18.75" customHeight="1" outlineLevel="1">
      <c r="B147" s="302" t="s">
        <v>158</v>
      </c>
      <c r="C147" s="303"/>
      <c r="D147" s="303"/>
      <c r="E147" s="303"/>
      <c r="F147" s="303"/>
      <c r="G147" s="304"/>
      <c r="I147" s="117">
        <v>8</v>
      </c>
      <c r="J147" s="105"/>
      <c r="K147" s="118"/>
      <c r="L147" s="118"/>
      <c r="M147" s="133">
        <f t="shared" si="17"/>
        <v>0</v>
      </c>
      <c r="N147" s="118"/>
      <c r="O147" s="123"/>
      <c r="P147" s="134">
        <f t="shared" si="18"/>
        <v>0</v>
      </c>
      <c r="Q147" s="134">
        <f t="shared" si="19"/>
        <v>0</v>
      </c>
      <c r="R147" s="134">
        <f t="shared" si="20"/>
        <v>0</v>
      </c>
      <c r="S147" s="134">
        <f t="shared" si="21"/>
        <v>0</v>
      </c>
      <c r="U147" s="117">
        <v>8</v>
      </c>
      <c r="V147" s="105" t="s">
        <v>188</v>
      </c>
      <c r="W147" s="118">
        <v>600000</v>
      </c>
      <c r="X147" s="118">
        <v>600000</v>
      </c>
      <c r="Y147" s="133">
        <f t="shared" si="22"/>
        <v>0</v>
      </c>
      <c r="Z147" s="118"/>
      <c r="AA147" s="123"/>
      <c r="AB147" s="134">
        <f t="shared" si="23"/>
        <v>0</v>
      </c>
      <c r="AC147" s="134">
        <f t="shared" si="24"/>
        <v>600000</v>
      </c>
      <c r="AD147" s="134">
        <f t="shared" si="25"/>
        <v>600000</v>
      </c>
      <c r="AE147" s="134">
        <f t="shared" si="26"/>
        <v>0</v>
      </c>
    </row>
    <row r="148" spans="2:31" ht="18" customHeight="1" outlineLevel="1">
      <c r="B148" s="302"/>
      <c r="C148" s="303"/>
      <c r="D148" s="303"/>
      <c r="E148" s="303"/>
      <c r="F148" s="303"/>
      <c r="G148" s="304"/>
      <c r="I148" s="117">
        <v>9</v>
      </c>
      <c r="J148" s="105"/>
      <c r="K148" s="118"/>
      <c r="L148" s="118"/>
      <c r="M148" s="133">
        <f t="shared" si="17"/>
        <v>0</v>
      </c>
      <c r="N148" s="118"/>
      <c r="O148" s="123"/>
      <c r="P148" s="134">
        <f t="shared" si="18"/>
        <v>0</v>
      </c>
      <c r="Q148" s="134">
        <f t="shared" si="19"/>
        <v>0</v>
      </c>
      <c r="R148" s="134">
        <f t="shared" si="20"/>
        <v>0</v>
      </c>
      <c r="S148" s="134">
        <f t="shared" si="21"/>
        <v>0</v>
      </c>
      <c r="U148" s="117">
        <v>9</v>
      </c>
      <c r="V148" s="105" t="s">
        <v>189</v>
      </c>
      <c r="W148" s="118">
        <v>6500000</v>
      </c>
      <c r="X148" s="118">
        <v>6500000</v>
      </c>
      <c r="Y148" s="133">
        <f t="shared" si="22"/>
        <v>0</v>
      </c>
      <c r="Z148" s="118"/>
      <c r="AA148" s="123"/>
      <c r="AB148" s="134">
        <f t="shared" si="23"/>
        <v>0</v>
      </c>
      <c r="AC148" s="134">
        <f t="shared" si="24"/>
        <v>6500000</v>
      </c>
      <c r="AD148" s="134">
        <f t="shared" si="25"/>
        <v>6500000</v>
      </c>
      <c r="AE148" s="134">
        <f t="shared" si="26"/>
        <v>0</v>
      </c>
    </row>
    <row r="149" spans="2:31" outlineLevel="1">
      <c r="B149" s="119" t="s">
        <v>144</v>
      </c>
      <c r="C149" s="120"/>
      <c r="D149" s="120"/>
      <c r="E149" s="120"/>
      <c r="F149" s="120"/>
      <c r="G149" s="121"/>
      <c r="I149" s="117">
        <v>10</v>
      </c>
      <c r="J149" s="105"/>
      <c r="K149" s="118"/>
      <c r="L149" s="118"/>
      <c r="M149" s="133">
        <f t="shared" si="17"/>
        <v>0</v>
      </c>
      <c r="N149" s="118"/>
      <c r="O149" s="123"/>
      <c r="P149" s="134">
        <f>N149-O149</f>
        <v>0</v>
      </c>
      <c r="Q149" s="134">
        <f t="shared" si="19"/>
        <v>0</v>
      </c>
      <c r="R149" s="134">
        <f t="shared" si="20"/>
        <v>0</v>
      </c>
      <c r="S149" s="134">
        <f t="shared" si="21"/>
        <v>0</v>
      </c>
      <c r="U149" s="117">
        <v>10</v>
      </c>
      <c r="V149" s="105" t="s">
        <v>190</v>
      </c>
      <c r="W149" s="118">
        <v>0</v>
      </c>
      <c r="X149" s="118">
        <v>0</v>
      </c>
      <c r="Y149" s="133">
        <f t="shared" si="22"/>
        <v>0</v>
      </c>
      <c r="Z149" s="118">
        <v>1500000</v>
      </c>
      <c r="AA149" s="123">
        <v>2500000</v>
      </c>
      <c r="AB149" s="134">
        <f>Z149-AA149</f>
        <v>-1000000</v>
      </c>
      <c r="AC149" s="134">
        <f t="shared" si="24"/>
        <v>1500000</v>
      </c>
      <c r="AD149" s="134">
        <f t="shared" si="25"/>
        <v>2500000</v>
      </c>
      <c r="AE149" s="134">
        <f t="shared" si="26"/>
        <v>-1000000</v>
      </c>
    </row>
    <row r="150" spans="2:31" ht="18.75" customHeight="1" outlineLevel="1">
      <c r="B150" s="119" t="s">
        <v>197</v>
      </c>
      <c r="C150" s="157"/>
      <c r="D150" s="157"/>
      <c r="E150" s="157"/>
      <c r="F150" s="157"/>
      <c r="G150" s="158"/>
      <c r="I150" s="117">
        <v>11</v>
      </c>
      <c r="J150" s="105"/>
      <c r="K150" s="118"/>
      <c r="L150" s="118"/>
      <c r="M150" s="133">
        <f t="shared" si="17"/>
        <v>0</v>
      </c>
      <c r="N150" s="118"/>
      <c r="O150" s="123"/>
      <c r="P150" s="134">
        <f t="shared" ref="P150:P189" si="27">N150-O150</f>
        <v>0</v>
      </c>
      <c r="Q150" s="134">
        <f t="shared" si="19"/>
        <v>0</v>
      </c>
      <c r="R150" s="134">
        <f t="shared" si="20"/>
        <v>0</v>
      </c>
      <c r="S150" s="134">
        <f t="shared" si="21"/>
        <v>0</v>
      </c>
      <c r="U150" s="117">
        <v>11</v>
      </c>
      <c r="V150" s="105" t="s">
        <v>191</v>
      </c>
      <c r="W150" s="118">
        <v>0</v>
      </c>
      <c r="X150" s="118">
        <v>0</v>
      </c>
      <c r="Y150" s="133">
        <f t="shared" si="22"/>
        <v>0</v>
      </c>
      <c r="Z150" s="118">
        <v>0</v>
      </c>
      <c r="AA150" s="123">
        <v>0</v>
      </c>
      <c r="AB150" s="134">
        <f t="shared" ref="AB150:AB189" si="28">Z150-AA150</f>
        <v>0</v>
      </c>
      <c r="AC150" s="134">
        <f t="shared" si="24"/>
        <v>0</v>
      </c>
      <c r="AD150" s="134">
        <f t="shared" si="25"/>
        <v>0</v>
      </c>
      <c r="AE150" s="134">
        <f t="shared" si="26"/>
        <v>0</v>
      </c>
    </row>
    <row r="151" spans="2:31" ht="18" customHeight="1" outlineLevel="1">
      <c r="B151" s="101" t="s">
        <v>198</v>
      </c>
      <c r="C151" s="157"/>
      <c r="D151" s="157"/>
      <c r="E151" s="157"/>
      <c r="F151" s="157"/>
      <c r="G151" s="158"/>
      <c r="I151" s="117">
        <v>12</v>
      </c>
      <c r="J151" s="105"/>
      <c r="K151" s="118"/>
      <c r="L151" s="118"/>
      <c r="M151" s="133">
        <f t="shared" si="17"/>
        <v>0</v>
      </c>
      <c r="N151" s="118"/>
      <c r="O151" s="123"/>
      <c r="P151" s="134">
        <f t="shared" si="27"/>
        <v>0</v>
      </c>
      <c r="Q151" s="134">
        <f t="shared" si="19"/>
        <v>0</v>
      </c>
      <c r="R151" s="134">
        <f t="shared" si="20"/>
        <v>0</v>
      </c>
      <c r="S151" s="134">
        <f t="shared" si="21"/>
        <v>0</v>
      </c>
      <c r="U151" s="117">
        <v>12</v>
      </c>
      <c r="V151" s="105"/>
      <c r="W151" s="118"/>
      <c r="X151" s="118"/>
      <c r="Y151" s="133">
        <f t="shared" si="22"/>
        <v>0</v>
      </c>
      <c r="Z151" s="118"/>
      <c r="AA151" s="123"/>
      <c r="AB151" s="134">
        <f t="shared" si="28"/>
        <v>0</v>
      </c>
      <c r="AC151" s="134">
        <f t="shared" si="24"/>
        <v>0</v>
      </c>
      <c r="AD151" s="134">
        <f t="shared" si="25"/>
        <v>0</v>
      </c>
      <c r="AE151" s="134">
        <f t="shared" si="26"/>
        <v>0</v>
      </c>
    </row>
    <row r="152" spans="2:31" outlineLevel="1">
      <c r="B152" s="101" t="s">
        <v>199</v>
      </c>
      <c r="G152" s="102"/>
      <c r="I152" s="117">
        <v>13</v>
      </c>
      <c r="J152" s="105"/>
      <c r="K152" s="118"/>
      <c r="L152" s="118"/>
      <c r="M152" s="133">
        <f t="shared" si="17"/>
        <v>0</v>
      </c>
      <c r="N152" s="118"/>
      <c r="O152" s="123"/>
      <c r="P152" s="134">
        <f t="shared" si="27"/>
        <v>0</v>
      </c>
      <c r="Q152" s="134">
        <f t="shared" si="19"/>
        <v>0</v>
      </c>
      <c r="R152" s="134">
        <f t="shared" si="20"/>
        <v>0</v>
      </c>
      <c r="S152" s="134">
        <f t="shared" si="21"/>
        <v>0</v>
      </c>
      <c r="U152" s="117">
        <v>13</v>
      </c>
      <c r="V152" s="105"/>
      <c r="W152" s="118"/>
      <c r="X152" s="118"/>
      <c r="Y152" s="133">
        <f t="shared" si="22"/>
        <v>0</v>
      </c>
      <c r="Z152" s="118"/>
      <c r="AA152" s="123"/>
      <c r="AB152" s="134">
        <f t="shared" si="28"/>
        <v>0</v>
      </c>
      <c r="AC152" s="134">
        <f t="shared" si="24"/>
        <v>0</v>
      </c>
      <c r="AD152" s="134">
        <f t="shared" si="25"/>
        <v>0</v>
      </c>
      <c r="AE152" s="134">
        <f t="shared" si="26"/>
        <v>0</v>
      </c>
    </row>
    <row r="153" spans="2:31" ht="18" customHeight="1" outlineLevel="1">
      <c r="B153" s="302" t="s">
        <v>159</v>
      </c>
      <c r="C153" s="303"/>
      <c r="D153" s="303"/>
      <c r="E153" s="303"/>
      <c r="F153" s="303"/>
      <c r="G153" s="304"/>
      <c r="I153" s="117">
        <v>14</v>
      </c>
      <c r="J153" s="105"/>
      <c r="K153" s="118"/>
      <c r="L153" s="118"/>
      <c r="M153" s="133">
        <f t="shared" si="17"/>
        <v>0</v>
      </c>
      <c r="N153" s="118"/>
      <c r="O153" s="123"/>
      <c r="P153" s="134">
        <f t="shared" si="27"/>
        <v>0</v>
      </c>
      <c r="Q153" s="134">
        <f t="shared" si="19"/>
        <v>0</v>
      </c>
      <c r="R153" s="134">
        <f t="shared" si="20"/>
        <v>0</v>
      </c>
      <c r="S153" s="134">
        <f t="shared" si="21"/>
        <v>0</v>
      </c>
      <c r="U153" s="117">
        <v>14</v>
      </c>
      <c r="V153" s="105"/>
      <c r="W153" s="118"/>
      <c r="X153" s="118"/>
      <c r="Y153" s="133">
        <f t="shared" si="22"/>
        <v>0</v>
      </c>
      <c r="Z153" s="118"/>
      <c r="AA153" s="123"/>
      <c r="AB153" s="134">
        <f t="shared" si="28"/>
        <v>0</v>
      </c>
      <c r="AC153" s="134">
        <f t="shared" si="24"/>
        <v>0</v>
      </c>
      <c r="AD153" s="134">
        <f t="shared" si="25"/>
        <v>0</v>
      </c>
      <c r="AE153" s="134">
        <f t="shared" si="26"/>
        <v>0</v>
      </c>
    </row>
    <row r="154" spans="2:31" ht="18.600000000000001" customHeight="1" outlineLevel="1" thickBot="1">
      <c r="B154" s="305"/>
      <c r="C154" s="306"/>
      <c r="D154" s="306"/>
      <c r="E154" s="306"/>
      <c r="F154" s="306"/>
      <c r="G154" s="307"/>
      <c r="I154" s="117">
        <v>15</v>
      </c>
      <c r="J154" s="105"/>
      <c r="K154" s="118"/>
      <c r="L154" s="118"/>
      <c r="M154" s="133">
        <f t="shared" si="17"/>
        <v>0</v>
      </c>
      <c r="N154" s="118"/>
      <c r="O154" s="123"/>
      <c r="P154" s="134">
        <f t="shared" si="27"/>
        <v>0</v>
      </c>
      <c r="Q154" s="134">
        <f t="shared" si="19"/>
        <v>0</v>
      </c>
      <c r="R154" s="134">
        <f t="shared" si="20"/>
        <v>0</v>
      </c>
      <c r="S154" s="134">
        <f t="shared" si="21"/>
        <v>0</v>
      </c>
      <c r="U154" s="117">
        <v>15</v>
      </c>
      <c r="V154" s="105"/>
      <c r="W154" s="118"/>
      <c r="X154" s="118"/>
      <c r="Y154" s="133">
        <f t="shared" si="22"/>
        <v>0</v>
      </c>
      <c r="Z154" s="118"/>
      <c r="AA154" s="123"/>
      <c r="AB154" s="134">
        <f t="shared" si="28"/>
        <v>0</v>
      </c>
      <c r="AC154" s="134">
        <f t="shared" si="24"/>
        <v>0</v>
      </c>
      <c r="AD154" s="134">
        <f t="shared" si="25"/>
        <v>0</v>
      </c>
      <c r="AE154" s="134">
        <f t="shared" si="26"/>
        <v>0</v>
      </c>
    </row>
    <row r="155" spans="2:31" outlineLevel="1">
      <c r="I155" s="117">
        <v>16</v>
      </c>
      <c r="J155" s="105"/>
      <c r="K155" s="118"/>
      <c r="L155" s="118"/>
      <c r="M155" s="133">
        <f t="shared" si="17"/>
        <v>0</v>
      </c>
      <c r="N155" s="118"/>
      <c r="O155" s="123"/>
      <c r="P155" s="134">
        <f t="shared" si="27"/>
        <v>0</v>
      </c>
      <c r="Q155" s="134">
        <f t="shared" si="19"/>
        <v>0</v>
      </c>
      <c r="R155" s="134">
        <f t="shared" si="20"/>
        <v>0</v>
      </c>
      <c r="S155" s="134">
        <f t="shared" si="21"/>
        <v>0</v>
      </c>
      <c r="U155" s="117">
        <v>16</v>
      </c>
      <c r="V155" s="105"/>
      <c r="W155" s="118"/>
      <c r="X155" s="118"/>
      <c r="Y155" s="133">
        <f t="shared" si="22"/>
        <v>0</v>
      </c>
      <c r="Z155" s="118"/>
      <c r="AA155" s="123"/>
      <c r="AB155" s="134">
        <f t="shared" si="28"/>
        <v>0</v>
      </c>
      <c r="AC155" s="134">
        <f t="shared" si="24"/>
        <v>0</v>
      </c>
      <c r="AD155" s="134">
        <f t="shared" si="25"/>
        <v>0</v>
      </c>
      <c r="AE155" s="134">
        <f t="shared" si="26"/>
        <v>0</v>
      </c>
    </row>
    <row r="156" spans="2:31" outlineLevel="1">
      <c r="I156" s="117">
        <v>17</v>
      </c>
      <c r="J156" s="105"/>
      <c r="K156" s="118"/>
      <c r="L156" s="118"/>
      <c r="M156" s="133">
        <f t="shared" si="17"/>
        <v>0</v>
      </c>
      <c r="N156" s="118"/>
      <c r="O156" s="123"/>
      <c r="P156" s="134">
        <f t="shared" si="27"/>
        <v>0</v>
      </c>
      <c r="Q156" s="134">
        <f t="shared" si="19"/>
        <v>0</v>
      </c>
      <c r="R156" s="134">
        <f t="shared" si="20"/>
        <v>0</v>
      </c>
      <c r="S156" s="134">
        <f t="shared" si="21"/>
        <v>0</v>
      </c>
      <c r="U156" s="117">
        <v>17</v>
      </c>
      <c r="V156" s="105"/>
      <c r="W156" s="118"/>
      <c r="X156" s="118"/>
      <c r="Y156" s="133">
        <f t="shared" si="22"/>
        <v>0</v>
      </c>
      <c r="Z156" s="118"/>
      <c r="AA156" s="123"/>
      <c r="AB156" s="134">
        <f t="shared" si="28"/>
        <v>0</v>
      </c>
      <c r="AC156" s="134">
        <f t="shared" si="24"/>
        <v>0</v>
      </c>
      <c r="AD156" s="134">
        <f t="shared" si="25"/>
        <v>0</v>
      </c>
      <c r="AE156" s="134">
        <f t="shared" si="26"/>
        <v>0</v>
      </c>
    </row>
    <row r="157" spans="2:31" outlineLevel="1">
      <c r="I157" s="117">
        <v>18</v>
      </c>
      <c r="J157" s="105"/>
      <c r="K157" s="118"/>
      <c r="L157" s="118"/>
      <c r="M157" s="133">
        <f t="shared" si="17"/>
        <v>0</v>
      </c>
      <c r="N157" s="118"/>
      <c r="O157" s="123"/>
      <c r="P157" s="134">
        <f t="shared" si="27"/>
        <v>0</v>
      </c>
      <c r="Q157" s="134">
        <f t="shared" si="19"/>
        <v>0</v>
      </c>
      <c r="R157" s="134">
        <f t="shared" si="20"/>
        <v>0</v>
      </c>
      <c r="S157" s="134">
        <f t="shared" si="21"/>
        <v>0</v>
      </c>
      <c r="U157" s="117">
        <v>18</v>
      </c>
      <c r="V157" s="105"/>
      <c r="W157" s="118"/>
      <c r="X157" s="118"/>
      <c r="Y157" s="133">
        <f t="shared" si="22"/>
        <v>0</v>
      </c>
      <c r="Z157" s="118"/>
      <c r="AA157" s="123"/>
      <c r="AB157" s="134">
        <f t="shared" si="28"/>
        <v>0</v>
      </c>
      <c r="AC157" s="134">
        <f t="shared" si="24"/>
        <v>0</v>
      </c>
      <c r="AD157" s="134">
        <f t="shared" si="25"/>
        <v>0</v>
      </c>
      <c r="AE157" s="134">
        <f t="shared" si="26"/>
        <v>0</v>
      </c>
    </row>
    <row r="158" spans="2:31" outlineLevel="1">
      <c r="I158" s="117">
        <v>19</v>
      </c>
      <c r="J158" s="105"/>
      <c r="K158" s="118"/>
      <c r="L158" s="118"/>
      <c r="M158" s="133">
        <f t="shared" si="17"/>
        <v>0</v>
      </c>
      <c r="N158" s="118"/>
      <c r="O158" s="123"/>
      <c r="P158" s="134">
        <f t="shared" si="27"/>
        <v>0</v>
      </c>
      <c r="Q158" s="134">
        <f t="shared" si="19"/>
        <v>0</v>
      </c>
      <c r="R158" s="134">
        <f t="shared" si="20"/>
        <v>0</v>
      </c>
      <c r="S158" s="134">
        <f t="shared" si="21"/>
        <v>0</v>
      </c>
      <c r="U158" s="117">
        <v>19</v>
      </c>
      <c r="V158" s="105"/>
      <c r="W158" s="118"/>
      <c r="X158" s="118"/>
      <c r="Y158" s="133">
        <f t="shared" si="22"/>
        <v>0</v>
      </c>
      <c r="Z158" s="118"/>
      <c r="AA158" s="123"/>
      <c r="AB158" s="134">
        <f t="shared" si="28"/>
        <v>0</v>
      </c>
      <c r="AC158" s="134">
        <f t="shared" si="24"/>
        <v>0</v>
      </c>
      <c r="AD158" s="134">
        <f t="shared" si="25"/>
        <v>0</v>
      </c>
      <c r="AE158" s="134">
        <f t="shared" si="26"/>
        <v>0</v>
      </c>
    </row>
    <row r="159" spans="2:31" outlineLevel="1">
      <c r="I159" s="117">
        <v>20</v>
      </c>
      <c r="J159" s="105"/>
      <c r="K159" s="118"/>
      <c r="L159" s="118"/>
      <c r="M159" s="133">
        <f t="shared" si="17"/>
        <v>0</v>
      </c>
      <c r="N159" s="118"/>
      <c r="O159" s="123"/>
      <c r="P159" s="134">
        <f t="shared" si="27"/>
        <v>0</v>
      </c>
      <c r="Q159" s="134">
        <f t="shared" si="19"/>
        <v>0</v>
      </c>
      <c r="R159" s="134">
        <f t="shared" si="20"/>
        <v>0</v>
      </c>
      <c r="S159" s="134">
        <f t="shared" si="21"/>
        <v>0</v>
      </c>
      <c r="U159" s="117">
        <v>20</v>
      </c>
      <c r="V159" s="105"/>
      <c r="W159" s="118"/>
      <c r="X159" s="118"/>
      <c r="Y159" s="133">
        <f t="shared" si="22"/>
        <v>0</v>
      </c>
      <c r="Z159" s="118"/>
      <c r="AA159" s="123"/>
      <c r="AB159" s="134">
        <f t="shared" si="28"/>
        <v>0</v>
      </c>
      <c r="AC159" s="134">
        <f t="shared" si="24"/>
        <v>0</v>
      </c>
      <c r="AD159" s="134">
        <f t="shared" si="25"/>
        <v>0</v>
      </c>
      <c r="AE159" s="134">
        <f t="shared" si="26"/>
        <v>0</v>
      </c>
    </row>
    <row r="160" spans="2:31" ht="19.95" hidden="1" customHeight="1" outlineLevel="2">
      <c r="I160" s="117">
        <v>21</v>
      </c>
      <c r="J160" s="105"/>
      <c r="K160" s="118"/>
      <c r="L160" s="118"/>
      <c r="M160" s="133">
        <f t="shared" si="17"/>
        <v>0</v>
      </c>
      <c r="N160" s="118"/>
      <c r="O160" s="123"/>
      <c r="P160" s="134">
        <f t="shared" si="27"/>
        <v>0</v>
      </c>
      <c r="Q160" s="134">
        <f t="shared" si="19"/>
        <v>0</v>
      </c>
      <c r="R160" s="134">
        <f t="shared" si="20"/>
        <v>0</v>
      </c>
      <c r="S160" s="134">
        <f t="shared" si="21"/>
        <v>0</v>
      </c>
      <c r="U160" s="117">
        <v>21</v>
      </c>
      <c r="V160" s="105"/>
      <c r="W160" s="118"/>
      <c r="X160" s="118"/>
      <c r="Y160" s="133">
        <f t="shared" si="22"/>
        <v>0</v>
      </c>
      <c r="Z160" s="118"/>
      <c r="AA160" s="123"/>
      <c r="AB160" s="134">
        <f t="shared" si="28"/>
        <v>0</v>
      </c>
      <c r="AC160" s="134">
        <f t="shared" si="24"/>
        <v>0</v>
      </c>
      <c r="AD160" s="134">
        <f t="shared" si="25"/>
        <v>0</v>
      </c>
      <c r="AE160" s="134">
        <f t="shared" si="26"/>
        <v>0</v>
      </c>
    </row>
    <row r="161" spans="9:31" ht="19.95" hidden="1" customHeight="1" outlineLevel="2">
      <c r="I161" s="117">
        <v>22</v>
      </c>
      <c r="J161" s="105"/>
      <c r="K161" s="118"/>
      <c r="L161" s="118"/>
      <c r="M161" s="133">
        <f t="shared" si="17"/>
        <v>0</v>
      </c>
      <c r="N161" s="118"/>
      <c r="O161" s="123"/>
      <c r="P161" s="134">
        <f t="shared" si="27"/>
        <v>0</v>
      </c>
      <c r="Q161" s="134">
        <f t="shared" si="19"/>
        <v>0</v>
      </c>
      <c r="R161" s="134">
        <f t="shared" si="20"/>
        <v>0</v>
      </c>
      <c r="S161" s="134">
        <f t="shared" si="21"/>
        <v>0</v>
      </c>
      <c r="U161" s="117">
        <v>22</v>
      </c>
      <c r="V161" s="105"/>
      <c r="W161" s="118"/>
      <c r="X161" s="118"/>
      <c r="Y161" s="133">
        <f t="shared" si="22"/>
        <v>0</v>
      </c>
      <c r="Z161" s="118"/>
      <c r="AA161" s="123"/>
      <c r="AB161" s="134">
        <f t="shared" si="28"/>
        <v>0</v>
      </c>
      <c r="AC161" s="134">
        <f t="shared" si="24"/>
        <v>0</v>
      </c>
      <c r="AD161" s="134">
        <f t="shared" si="25"/>
        <v>0</v>
      </c>
      <c r="AE161" s="134">
        <f t="shared" si="26"/>
        <v>0</v>
      </c>
    </row>
    <row r="162" spans="9:31" ht="19.95" hidden="1" customHeight="1" outlineLevel="2">
      <c r="I162" s="117">
        <v>23</v>
      </c>
      <c r="J162" s="105"/>
      <c r="K162" s="118"/>
      <c r="L162" s="118"/>
      <c r="M162" s="133">
        <f t="shared" si="17"/>
        <v>0</v>
      </c>
      <c r="N162" s="118"/>
      <c r="O162" s="123"/>
      <c r="P162" s="134">
        <f t="shared" si="27"/>
        <v>0</v>
      </c>
      <c r="Q162" s="134">
        <f t="shared" si="19"/>
        <v>0</v>
      </c>
      <c r="R162" s="134">
        <f t="shared" si="20"/>
        <v>0</v>
      </c>
      <c r="S162" s="134">
        <f t="shared" si="21"/>
        <v>0</v>
      </c>
      <c r="U162" s="117">
        <v>23</v>
      </c>
      <c r="V162" s="105"/>
      <c r="W162" s="118"/>
      <c r="X162" s="118"/>
      <c r="Y162" s="133">
        <f t="shared" si="22"/>
        <v>0</v>
      </c>
      <c r="Z162" s="118"/>
      <c r="AA162" s="123"/>
      <c r="AB162" s="134">
        <f t="shared" si="28"/>
        <v>0</v>
      </c>
      <c r="AC162" s="134">
        <f t="shared" si="24"/>
        <v>0</v>
      </c>
      <c r="AD162" s="134">
        <f t="shared" si="25"/>
        <v>0</v>
      </c>
      <c r="AE162" s="134">
        <f t="shared" si="26"/>
        <v>0</v>
      </c>
    </row>
    <row r="163" spans="9:31" ht="19.95" hidden="1" customHeight="1" outlineLevel="2">
      <c r="I163" s="117">
        <v>24</v>
      </c>
      <c r="J163" s="105"/>
      <c r="K163" s="118"/>
      <c r="L163" s="118"/>
      <c r="M163" s="133">
        <f t="shared" si="17"/>
        <v>0</v>
      </c>
      <c r="N163" s="118"/>
      <c r="O163" s="123"/>
      <c r="P163" s="134">
        <f t="shared" si="27"/>
        <v>0</v>
      </c>
      <c r="Q163" s="134">
        <f t="shared" si="19"/>
        <v>0</v>
      </c>
      <c r="R163" s="134">
        <f t="shared" si="20"/>
        <v>0</v>
      </c>
      <c r="S163" s="134">
        <f t="shared" si="21"/>
        <v>0</v>
      </c>
      <c r="U163" s="117">
        <v>24</v>
      </c>
      <c r="V163" s="105"/>
      <c r="W163" s="118"/>
      <c r="X163" s="118"/>
      <c r="Y163" s="133">
        <f t="shared" si="22"/>
        <v>0</v>
      </c>
      <c r="Z163" s="118"/>
      <c r="AA163" s="123"/>
      <c r="AB163" s="134">
        <f t="shared" si="28"/>
        <v>0</v>
      </c>
      <c r="AC163" s="134">
        <f t="shared" si="24"/>
        <v>0</v>
      </c>
      <c r="AD163" s="134">
        <f t="shared" si="25"/>
        <v>0</v>
      </c>
      <c r="AE163" s="134">
        <f t="shared" si="26"/>
        <v>0</v>
      </c>
    </row>
    <row r="164" spans="9:31" ht="19.95" hidden="1" customHeight="1" outlineLevel="2">
      <c r="I164" s="117">
        <v>25</v>
      </c>
      <c r="J164" s="105"/>
      <c r="K164" s="118"/>
      <c r="L164" s="118"/>
      <c r="M164" s="133">
        <f t="shared" si="17"/>
        <v>0</v>
      </c>
      <c r="N164" s="118"/>
      <c r="O164" s="123"/>
      <c r="P164" s="134">
        <f t="shared" si="27"/>
        <v>0</v>
      </c>
      <c r="Q164" s="134">
        <f t="shared" si="19"/>
        <v>0</v>
      </c>
      <c r="R164" s="134">
        <f t="shared" si="20"/>
        <v>0</v>
      </c>
      <c r="S164" s="134">
        <f t="shared" si="21"/>
        <v>0</v>
      </c>
      <c r="U164" s="117">
        <v>25</v>
      </c>
      <c r="V164" s="105"/>
      <c r="W164" s="118"/>
      <c r="X164" s="118"/>
      <c r="Y164" s="133">
        <f t="shared" si="22"/>
        <v>0</v>
      </c>
      <c r="Z164" s="118"/>
      <c r="AA164" s="123"/>
      <c r="AB164" s="134">
        <f t="shared" si="28"/>
        <v>0</v>
      </c>
      <c r="AC164" s="134">
        <f t="shared" si="24"/>
        <v>0</v>
      </c>
      <c r="AD164" s="134">
        <f t="shared" si="25"/>
        <v>0</v>
      </c>
      <c r="AE164" s="134">
        <f t="shared" si="26"/>
        <v>0</v>
      </c>
    </row>
    <row r="165" spans="9:31" ht="19.95" hidden="1" customHeight="1" outlineLevel="2">
      <c r="I165" s="117">
        <v>26</v>
      </c>
      <c r="J165" s="105"/>
      <c r="K165" s="118"/>
      <c r="L165" s="118"/>
      <c r="M165" s="133">
        <f t="shared" si="17"/>
        <v>0</v>
      </c>
      <c r="N165" s="118"/>
      <c r="O165" s="123"/>
      <c r="P165" s="134">
        <f t="shared" si="27"/>
        <v>0</v>
      </c>
      <c r="Q165" s="134">
        <f t="shared" si="19"/>
        <v>0</v>
      </c>
      <c r="R165" s="134">
        <f>L165+O165</f>
        <v>0</v>
      </c>
      <c r="S165" s="134">
        <f t="shared" si="21"/>
        <v>0</v>
      </c>
      <c r="U165" s="117">
        <v>26</v>
      </c>
      <c r="V165" s="105"/>
      <c r="W165" s="118"/>
      <c r="X165" s="118"/>
      <c r="Y165" s="133">
        <f t="shared" si="22"/>
        <v>0</v>
      </c>
      <c r="Z165" s="118"/>
      <c r="AA165" s="123"/>
      <c r="AB165" s="134">
        <f t="shared" si="28"/>
        <v>0</v>
      </c>
      <c r="AC165" s="134">
        <f t="shared" si="24"/>
        <v>0</v>
      </c>
      <c r="AD165" s="134">
        <f>X165+AA165</f>
        <v>0</v>
      </c>
      <c r="AE165" s="134">
        <f t="shared" si="26"/>
        <v>0</v>
      </c>
    </row>
    <row r="166" spans="9:31" ht="19.95" hidden="1" customHeight="1" outlineLevel="2">
      <c r="I166" s="117">
        <v>27</v>
      </c>
      <c r="J166" s="105"/>
      <c r="K166" s="118"/>
      <c r="L166" s="118"/>
      <c r="M166" s="133">
        <f t="shared" si="17"/>
        <v>0</v>
      </c>
      <c r="N166" s="118"/>
      <c r="O166" s="123"/>
      <c r="P166" s="134">
        <f t="shared" si="27"/>
        <v>0</v>
      </c>
      <c r="Q166" s="134">
        <f t="shared" si="19"/>
        <v>0</v>
      </c>
      <c r="R166" s="134">
        <f t="shared" ref="R166:R188" si="29">L166+O166</f>
        <v>0</v>
      </c>
      <c r="S166" s="134">
        <f t="shared" si="21"/>
        <v>0</v>
      </c>
      <c r="U166" s="117">
        <v>27</v>
      </c>
      <c r="V166" s="105"/>
      <c r="W166" s="118"/>
      <c r="X166" s="118"/>
      <c r="Y166" s="133">
        <f t="shared" si="22"/>
        <v>0</v>
      </c>
      <c r="Z166" s="118"/>
      <c r="AA166" s="123"/>
      <c r="AB166" s="134">
        <f t="shared" si="28"/>
        <v>0</v>
      </c>
      <c r="AC166" s="134">
        <f t="shared" si="24"/>
        <v>0</v>
      </c>
      <c r="AD166" s="134">
        <f t="shared" ref="AD166:AD188" si="30">X166+AA166</f>
        <v>0</v>
      </c>
      <c r="AE166" s="134">
        <f t="shared" si="26"/>
        <v>0</v>
      </c>
    </row>
    <row r="167" spans="9:31" ht="19.95" hidden="1" customHeight="1" outlineLevel="2">
      <c r="I167" s="117">
        <v>28</v>
      </c>
      <c r="J167" s="105"/>
      <c r="K167" s="118"/>
      <c r="L167" s="118"/>
      <c r="M167" s="133">
        <f t="shared" si="17"/>
        <v>0</v>
      </c>
      <c r="N167" s="118"/>
      <c r="O167" s="123"/>
      <c r="P167" s="134">
        <f t="shared" si="27"/>
        <v>0</v>
      </c>
      <c r="Q167" s="134">
        <f t="shared" si="19"/>
        <v>0</v>
      </c>
      <c r="R167" s="134">
        <f t="shared" si="29"/>
        <v>0</v>
      </c>
      <c r="S167" s="134">
        <f t="shared" si="21"/>
        <v>0</v>
      </c>
      <c r="U167" s="117">
        <v>28</v>
      </c>
      <c r="V167" s="105"/>
      <c r="W167" s="118"/>
      <c r="X167" s="118"/>
      <c r="Y167" s="133">
        <f t="shared" si="22"/>
        <v>0</v>
      </c>
      <c r="Z167" s="118"/>
      <c r="AA167" s="123"/>
      <c r="AB167" s="134">
        <f t="shared" si="28"/>
        <v>0</v>
      </c>
      <c r="AC167" s="134">
        <f t="shared" si="24"/>
        <v>0</v>
      </c>
      <c r="AD167" s="134">
        <f t="shared" si="30"/>
        <v>0</v>
      </c>
      <c r="AE167" s="134">
        <f t="shared" si="26"/>
        <v>0</v>
      </c>
    </row>
    <row r="168" spans="9:31" ht="19.95" hidden="1" customHeight="1" outlineLevel="2">
      <c r="I168" s="117">
        <v>29</v>
      </c>
      <c r="J168" s="105"/>
      <c r="K168" s="118"/>
      <c r="L168" s="118"/>
      <c r="M168" s="133">
        <f t="shared" si="17"/>
        <v>0</v>
      </c>
      <c r="N168" s="118"/>
      <c r="O168" s="123"/>
      <c r="P168" s="134">
        <f t="shared" si="27"/>
        <v>0</v>
      </c>
      <c r="Q168" s="134">
        <f t="shared" si="19"/>
        <v>0</v>
      </c>
      <c r="R168" s="134">
        <f t="shared" si="29"/>
        <v>0</v>
      </c>
      <c r="S168" s="134">
        <f t="shared" si="21"/>
        <v>0</v>
      </c>
      <c r="U168" s="117">
        <v>29</v>
      </c>
      <c r="V168" s="105"/>
      <c r="W168" s="118"/>
      <c r="X168" s="118"/>
      <c r="Y168" s="133">
        <f t="shared" si="22"/>
        <v>0</v>
      </c>
      <c r="Z168" s="118"/>
      <c r="AA168" s="123"/>
      <c r="AB168" s="134">
        <f t="shared" si="28"/>
        <v>0</v>
      </c>
      <c r="AC168" s="134">
        <f t="shared" si="24"/>
        <v>0</v>
      </c>
      <c r="AD168" s="134">
        <f t="shared" si="30"/>
        <v>0</v>
      </c>
      <c r="AE168" s="134">
        <f t="shared" si="26"/>
        <v>0</v>
      </c>
    </row>
    <row r="169" spans="9:31" ht="19.95" hidden="1" customHeight="1" outlineLevel="2">
      <c r="I169" s="117">
        <v>30</v>
      </c>
      <c r="J169" s="105"/>
      <c r="K169" s="118"/>
      <c r="L169" s="118"/>
      <c r="M169" s="133">
        <f t="shared" si="17"/>
        <v>0</v>
      </c>
      <c r="N169" s="118"/>
      <c r="O169" s="123"/>
      <c r="P169" s="134">
        <f t="shared" si="27"/>
        <v>0</v>
      </c>
      <c r="Q169" s="134">
        <f t="shared" si="19"/>
        <v>0</v>
      </c>
      <c r="R169" s="134">
        <f t="shared" si="29"/>
        <v>0</v>
      </c>
      <c r="S169" s="134">
        <f t="shared" si="21"/>
        <v>0</v>
      </c>
      <c r="U169" s="117">
        <v>30</v>
      </c>
      <c r="V169" s="105"/>
      <c r="W169" s="118"/>
      <c r="X169" s="118"/>
      <c r="Y169" s="133">
        <f t="shared" si="22"/>
        <v>0</v>
      </c>
      <c r="Z169" s="118"/>
      <c r="AA169" s="123"/>
      <c r="AB169" s="134">
        <f t="shared" si="28"/>
        <v>0</v>
      </c>
      <c r="AC169" s="134">
        <f t="shared" si="24"/>
        <v>0</v>
      </c>
      <c r="AD169" s="134">
        <f t="shared" si="30"/>
        <v>0</v>
      </c>
      <c r="AE169" s="134">
        <f t="shared" si="26"/>
        <v>0</v>
      </c>
    </row>
    <row r="170" spans="9:31" ht="19.95" hidden="1" customHeight="1" outlineLevel="2">
      <c r="I170" s="117">
        <v>31</v>
      </c>
      <c r="J170" s="105"/>
      <c r="K170" s="118"/>
      <c r="L170" s="118"/>
      <c r="M170" s="133">
        <f t="shared" si="17"/>
        <v>0</v>
      </c>
      <c r="N170" s="118"/>
      <c r="O170" s="123"/>
      <c r="P170" s="134">
        <f t="shared" si="27"/>
        <v>0</v>
      </c>
      <c r="Q170" s="134">
        <f t="shared" si="19"/>
        <v>0</v>
      </c>
      <c r="R170" s="134">
        <f t="shared" si="29"/>
        <v>0</v>
      </c>
      <c r="S170" s="134">
        <f t="shared" si="21"/>
        <v>0</v>
      </c>
      <c r="U170" s="117">
        <v>31</v>
      </c>
      <c r="V170" s="105"/>
      <c r="W170" s="118"/>
      <c r="X170" s="118"/>
      <c r="Y170" s="133">
        <f t="shared" si="22"/>
        <v>0</v>
      </c>
      <c r="Z170" s="118"/>
      <c r="AA170" s="123"/>
      <c r="AB170" s="134">
        <f t="shared" si="28"/>
        <v>0</v>
      </c>
      <c r="AC170" s="134">
        <f t="shared" si="24"/>
        <v>0</v>
      </c>
      <c r="AD170" s="134">
        <f t="shared" si="30"/>
        <v>0</v>
      </c>
      <c r="AE170" s="134">
        <f t="shared" si="26"/>
        <v>0</v>
      </c>
    </row>
    <row r="171" spans="9:31" ht="19.95" hidden="1" customHeight="1" outlineLevel="2">
      <c r="I171" s="117">
        <v>32</v>
      </c>
      <c r="J171" s="105"/>
      <c r="K171" s="118"/>
      <c r="L171" s="118"/>
      <c r="M171" s="133">
        <f t="shared" si="17"/>
        <v>0</v>
      </c>
      <c r="N171" s="118"/>
      <c r="O171" s="123"/>
      <c r="P171" s="134">
        <f t="shared" si="27"/>
        <v>0</v>
      </c>
      <c r="Q171" s="134">
        <f t="shared" si="19"/>
        <v>0</v>
      </c>
      <c r="R171" s="134">
        <f t="shared" si="29"/>
        <v>0</v>
      </c>
      <c r="S171" s="134">
        <f t="shared" si="21"/>
        <v>0</v>
      </c>
      <c r="U171" s="117">
        <v>32</v>
      </c>
      <c r="V171" s="105"/>
      <c r="W171" s="118"/>
      <c r="X171" s="118"/>
      <c r="Y171" s="133">
        <f t="shared" si="22"/>
        <v>0</v>
      </c>
      <c r="Z171" s="118"/>
      <c r="AA171" s="123"/>
      <c r="AB171" s="134">
        <f t="shared" si="28"/>
        <v>0</v>
      </c>
      <c r="AC171" s="134">
        <f t="shared" si="24"/>
        <v>0</v>
      </c>
      <c r="AD171" s="134">
        <f t="shared" si="30"/>
        <v>0</v>
      </c>
      <c r="AE171" s="134">
        <f t="shared" si="26"/>
        <v>0</v>
      </c>
    </row>
    <row r="172" spans="9:31" ht="19.95" hidden="1" customHeight="1" outlineLevel="2">
      <c r="I172" s="117">
        <v>33</v>
      </c>
      <c r="J172" s="105"/>
      <c r="K172" s="118"/>
      <c r="L172" s="118"/>
      <c r="M172" s="133">
        <f t="shared" si="17"/>
        <v>0</v>
      </c>
      <c r="N172" s="118"/>
      <c r="O172" s="123"/>
      <c r="P172" s="134">
        <f t="shared" si="27"/>
        <v>0</v>
      </c>
      <c r="Q172" s="134">
        <f t="shared" si="19"/>
        <v>0</v>
      </c>
      <c r="R172" s="134">
        <f t="shared" si="29"/>
        <v>0</v>
      </c>
      <c r="S172" s="134">
        <f t="shared" si="21"/>
        <v>0</v>
      </c>
      <c r="U172" s="117">
        <v>33</v>
      </c>
      <c r="V172" s="105"/>
      <c r="W172" s="118"/>
      <c r="X172" s="118"/>
      <c r="Y172" s="133">
        <f t="shared" si="22"/>
        <v>0</v>
      </c>
      <c r="Z172" s="118"/>
      <c r="AA172" s="123"/>
      <c r="AB172" s="134">
        <f t="shared" si="28"/>
        <v>0</v>
      </c>
      <c r="AC172" s="134">
        <f t="shared" si="24"/>
        <v>0</v>
      </c>
      <c r="AD172" s="134">
        <f t="shared" si="30"/>
        <v>0</v>
      </c>
      <c r="AE172" s="134">
        <f t="shared" si="26"/>
        <v>0</v>
      </c>
    </row>
    <row r="173" spans="9:31" ht="19.95" hidden="1" customHeight="1" outlineLevel="2">
      <c r="I173" s="117">
        <v>34</v>
      </c>
      <c r="J173" s="105"/>
      <c r="K173" s="118"/>
      <c r="L173" s="118"/>
      <c r="M173" s="133">
        <f t="shared" si="17"/>
        <v>0</v>
      </c>
      <c r="N173" s="118"/>
      <c r="O173" s="123"/>
      <c r="P173" s="134">
        <f t="shared" si="27"/>
        <v>0</v>
      </c>
      <c r="Q173" s="134">
        <f t="shared" si="19"/>
        <v>0</v>
      </c>
      <c r="R173" s="134">
        <f t="shared" si="29"/>
        <v>0</v>
      </c>
      <c r="S173" s="134">
        <f t="shared" si="21"/>
        <v>0</v>
      </c>
      <c r="U173" s="117">
        <v>34</v>
      </c>
      <c r="V173" s="105"/>
      <c r="W173" s="118"/>
      <c r="X173" s="118"/>
      <c r="Y173" s="133">
        <f t="shared" si="22"/>
        <v>0</v>
      </c>
      <c r="Z173" s="118"/>
      <c r="AA173" s="123"/>
      <c r="AB173" s="134">
        <f t="shared" si="28"/>
        <v>0</v>
      </c>
      <c r="AC173" s="134">
        <f t="shared" si="24"/>
        <v>0</v>
      </c>
      <c r="AD173" s="134">
        <f t="shared" si="30"/>
        <v>0</v>
      </c>
      <c r="AE173" s="134">
        <f t="shared" si="26"/>
        <v>0</v>
      </c>
    </row>
    <row r="174" spans="9:31" ht="19.95" hidden="1" customHeight="1" outlineLevel="2">
      <c r="I174" s="117">
        <v>35</v>
      </c>
      <c r="J174" s="105"/>
      <c r="K174" s="118"/>
      <c r="L174" s="118"/>
      <c r="M174" s="133">
        <f t="shared" si="17"/>
        <v>0</v>
      </c>
      <c r="N174" s="118"/>
      <c r="O174" s="123"/>
      <c r="P174" s="134">
        <f t="shared" si="27"/>
        <v>0</v>
      </c>
      <c r="Q174" s="134">
        <f t="shared" si="19"/>
        <v>0</v>
      </c>
      <c r="R174" s="134">
        <f t="shared" si="29"/>
        <v>0</v>
      </c>
      <c r="S174" s="134">
        <f t="shared" si="21"/>
        <v>0</v>
      </c>
      <c r="U174" s="117">
        <v>35</v>
      </c>
      <c r="V174" s="105"/>
      <c r="W174" s="118"/>
      <c r="X174" s="118"/>
      <c r="Y174" s="133">
        <f t="shared" si="22"/>
        <v>0</v>
      </c>
      <c r="Z174" s="118"/>
      <c r="AA174" s="123"/>
      <c r="AB174" s="134">
        <f t="shared" si="28"/>
        <v>0</v>
      </c>
      <c r="AC174" s="134">
        <f t="shared" si="24"/>
        <v>0</v>
      </c>
      <c r="AD174" s="134">
        <f t="shared" si="30"/>
        <v>0</v>
      </c>
      <c r="AE174" s="134">
        <f t="shared" si="26"/>
        <v>0</v>
      </c>
    </row>
    <row r="175" spans="9:31" ht="19.95" hidden="1" customHeight="1" outlineLevel="2">
      <c r="I175" s="117">
        <v>36</v>
      </c>
      <c r="J175" s="105"/>
      <c r="K175" s="118"/>
      <c r="L175" s="118"/>
      <c r="M175" s="133">
        <f t="shared" si="17"/>
        <v>0</v>
      </c>
      <c r="N175" s="118"/>
      <c r="O175" s="123"/>
      <c r="P175" s="134">
        <f t="shared" si="27"/>
        <v>0</v>
      </c>
      <c r="Q175" s="134">
        <f t="shared" si="19"/>
        <v>0</v>
      </c>
      <c r="R175" s="134">
        <f t="shared" si="29"/>
        <v>0</v>
      </c>
      <c r="S175" s="134">
        <f t="shared" si="21"/>
        <v>0</v>
      </c>
      <c r="U175" s="117">
        <v>36</v>
      </c>
      <c r="V175" s="105"/>
      <c r="W175" s="118"/>
      <c r="X175" s="118"/>
      <c r="Y175" s="133">
        <f t="shared" si="22"/>
        <v>0</v>
      </c>
      <c r="Z175" s="118"/>
      <c r="AA175" s="123"/>
      <c r="AB175" s="134">
        <f t="shared" si="28"/>
        <v>0</v>
      </c>
      <c r="AC175" s="134">
        <f t="shared" si="24"/>
        <v>0</v>
      </c>
      <c r="AD175" s="134">
        <f t="shared" si="30"/>
        <v>0</v>
      </c>
      <c r="AE175" s="134">
        <f t="shared" si="26"/>
        <v>0</v>
      </c>
    </row>
    <row r="176" spans="9:31" ht="19.95" hidden="1" customHeight="1" outlineLevel="2">
      <c r="I176" s="117">
        <v>37</v>
      </c>
      <c r="J176" s="105"/>
      <c r="K176" s="118"/>
      <c r="L176" s="118"/>
      <c r="M176" s="133">
        <f t="shared" si="17"/>
        <v>0</v>
      </c>
      <c r="N176" s="118"/>
      <c r="O176" s="123"/>
      <c r="P176" s="134">
        <f t="shared" si="27"/>
        <v>0</v>
      </c>
      <c r="Q176" s="134">
        <f t="shared" si="19"/>
        <v>0</v>
      </c>
      <c r="R176" s="134">
        <f t="shared" si="29"/>
        <v>0</v>
      </c>
      <c r="S176" s="134">
        <f t="shared" si="21"/>
        <v>0</v>
      </c>
      <c r="U176" s="117">
        <v>37</v>
      </c>
      <c r="V176" s="105"/>
      <c r="W176" s="118"/>
      <c r="X176" s="118"/>
      <c r="Y176" s="133">
        <f t="shared" si="22"/>
        <v>0</v>
      </c>
      <c r="Z176" s="118"/>
      <c r="AA176" s="123"/>
      <c r="AB176" s="134">
        <f t="shared" si="28"/>
        <v>0</v>
      </c>
      <c r="AC176" s="134">
        <f t="shared" si="24"/>
        <v>0</v>
      </c>
      <c r="AD176" s="134">
        <f t="shared" si="30"/>
        <v>0</v>
      </c>
      <c r="AE176" s="134">
        <f t="shared" si="26"/>
        <v>0</v>
      </c>
    </row>
    <row r="177" spans="9:31" ht="19.95" hidden="1" customHeight="1" outlineLevel="2">
      <c r="I177" s="117">
        <v>38</v>
      </c>
      <c r="J177" s="105"/>
      <c r="K177" s="118"/>
      <c r="L177" s="118"/>
      <c r="M177" s="133">
        <f t="shared" si="17"/>
        <v>0</v>
      </c>
      <c r="N177" s="118"/>
      <c r="O177" s="123"/>
      <c r="P177" s="134">
        <f t="shared" si="27"/>
        <v>0</v>
      </c>
      <c r="Q177" s="134">
        <f t="shared" si="19"/>
        <v>0</v>
      </c>
      <c r="R177" s="134">
        <f t="shared" si="29"/>
        <v>0</v>
      </c>
      <c r="S177" s="134">
        <f t="shared" si="21"/>
        <v>0</v>
      </c>
      <c r="U177" s="117">
        <v>38</v>
      </c>
      <c r="V177" s="105"/>
      <c r="W177" s="118"/>
      <c r="X177" s="118"/>
      <c r="Y177" s="133">
        <f t="shared" si="22"/>
        <v>0</v>
      </c>
      <c r="Z177" s="118"/>
      <c r="AA177" s="123"/>
      <c r="AB177" s="134">
        <f t="shared" si="28"/>
        <v>0</v>
      </c>
      <c r="AC177" s="134">
        <f t="shared" si="24"/>
        <v>0</v>
      </c>
      <c r="AD177" s="134">
        <f t="shared" si="30"/>
        <v>0</v>
      </c>
      <c r="AE177" s="134">
        <f t="shared" si="26"/>
        <v>0</v>
      </c>
    </row>
    <row r="178" spans="9:31" ht="19.95" hidden="1" customHeight="1" outlineLevel="2">
      <c r="I178" s="117">
        <v>39</v>
      </c>
      <c r="J178" s="105"/>
      <c r="K178" s="118"/>
      <c r="L178" s="118"/>
      <c r="M178" s="133">
        <f t="shared" si="17"/>
        <v>0</v>
      </c>
      <c r="N178" s="118"/>
      <c r="O178" s="123"/>
      <c r="P178" s="134">
        <f t="shared" si="27"/>
        <v>0</v>
      </c>
      <c r="Q178" s="134">
        <f t="shared" si="19"/>
        <v>0</v>
      </c>
      <c r="R178" s="134">
        <f t="shared" si="29"/>
        <v>0</v>
      </c>
      <c r="S178" s="134">
        <f t="shared" si="21"/>
        <v>0</v>
      </c>
      <c r="U178" s="117">
        <v>39</v>
      </c>
      <c r="V178" s="105"/>
      <c r="W178" s="118"/>
      <c r="X178" s="118"/>
      <c r="Y178" s="133">
        <f t="shared" si="22"/>
        <v>0</v>
      </c>
      <c r="Z178" s="118"/>
      <c r="AA178" s="123"/>
      <c r="AB178" s="134">
        <f t="shared" si="28"/>
        <v>0</v>
      </c>
      <c r="AC178" s="134">
        <f t="shared" si="24"/>
        <v>0</v>
      </c>
      <c r="AD178" s="134">
        <f t="shared" si="30"/>
        <v>0</v>
      </c>
      <c r="AE178" s="134">
        <f t="shared" si="26"/>
        <v>0</v>
      </c>
    </row>
    <row r="179" spans="9:31" ht="19.95" hidden="1" customHeight="1" outlineLevel="2">
      <c r="I179" s="117">
        <v>40</v>
      </c>
      <c r="J179" s="105"/>
      <c r="K179" s="118"/>
      <c r="L179" s="118"/>
      <c r="M179" s="133">
        <f t="shared" si="17"/>
        <v>0</v>
      </c>
      <c r="N179" s="118"/>
      <c r="O179" s="123"/>
      <c r="P179" s="134">
        <f t="shared" si="27"/>
        <v>0</v>
      </c>
      <c r="Q179" s="134">
        <f t="shared" si="19"/>
        <v>0</v>
      </c>
      <c r="R179" s="134">
        <f t="shared" si="29"/>
        <v>0</v>
      </c>
      <c r="S179" s="134">
        <f t="shared" si="21"/>
        <v>0</v>
      </c>
      <c r="U179" s="117">
        <v>40</v>
      </c>
      <c r="V179" s="105"/>
      <c r="W179" s="118"/>
      <c r="X179" s="118"/>
      <c r="Y179" s="133">
        <f t="shared" si="22"/>
        <v>0</v>
      </c>
      <c r="Z179" s="118"/>
      <c r="AA179" s="123"/>
      <c r="AB179" s="134">
        <f t="shared" si="28"/>
        <v>0</v>
      </c>
      <c r="AC179" s="134">
        <f t="shared" si="24"/>
        <v>0</v>
      </c>
      <c r="AD179" s="134">
        <f t="shared" si="30"/>
        <v>0</v>
      </c>
      <c r="AE179" s="134">
        <f t="shared" si="26"/>
        <v>0</v>
      </c>
    </row>
    <row r="180" spans="9:31" ht="19.95" hidden="1" customHeight="1" outlineLevel="2">
      <c r="I180" s="117">
        <v>41</v>
      </c>
      <c r="J180" s="105"/>
      <c r="K180" s="118"/>
      <c r="L180" s="118"/>
      <c r="M180" s="133">
        <f t="shared" si="17"/>
        <v>0</v>
      </c>
      <c r="N180" s="118"/>
      <c r="O180" s="123"/>
      <c r="P180" s="134">
        <f t="shared" si="27"/>
        <v>0</v>
      </c>
      <c r="Q180" s="134">
        <f t="shared" si="19"/>
        <v>0</v>
      </c>
      <c r="R180" s="134">
        <f t="shared" si="29"/>
        <v>0</v>
      </c>
      <c r="S180" s="134">
        <f t="shared" si="21"/>
        <v>0</v>
      </c>
      <c r="U180" s="117">
        <v>41</v>
      </c>
      <c r="V180" s="105"/>
      <c r="W180" s="118"/>
      <c r="X180" s="118"/>
      <c r="Y180" s="133">
        <f t="shared" si="22"/>
        <v>0</v>
      </c>
      <c r="Z180" s="118"/>
      <c r="AA180" s="123"/>
      <c r="AB180" s="134">
        <f t="shared" si="28"/>
        <v>0</v>
      </c>
      <c r="AC180" s="134">
        <f t="shared" si="24"/>
        <v>0</v>
      </c>
      <c r="AD180" s="134">
        <f t="shared" si="30"/>
        <v>0</v>
      </c>
      <c r="AE180" s="134">
        <f t="shared" si="26"/>
        <v>0</v>
      </c>
    </row>
    <row r="181" spans="9:31" ht="19.95" hidden="1" customHeight="1" outlineLevel="2">
      <c r="I181" s="117">
        <v>42</v>
      </c>
      <c r="J181" s="105"/>
      <c r="K181" s="118"/>
      <c r="L181" s="118"/>
      <c r="M181" s="133">
        <f t="shared" si="17"/>
        <v>0</v>
      </c>
      <c r="N181" s="118"/>
      <c r="O181" s="123"/>
      <c r="P181" s="134">
        <f t="shared" si="27"/>
        <v>0</v>
      </c>
      <c r="Q181" s="134">
        <f t="shared" si="19"/>
        <v>0</v>
      </c>
      <c r="R181" s="134">
        <f t="shared" si="29"/>
        <v>0</v>
      </c>
      <c r="S181" s="134">
        <f t="shared" si="21"/>
        <v>0</v>
      </c>
      <c r="U181" s="117">
        <v>42</v>
      </c>
      <c r="V181" s="105"/>
      <c r="W181" s="118"/>
      <c r="X181" s="118"/>
      <c r="Y181" s="133">
        <f t="shared" si="22"/>
        <v>0</v>
      </c>
      <c r="Z181" s="118"/>
      <c r="AA181" s="123"/>
      <c r="AB181" s="134">
        <f t="shared" si="28"/>
        <v>0</v>
      </c>
      <c r="AC181" s="134">
        <f t="shared" si="24"/>
        <v>0</v>
      </c>
      <c r="AD181" s="134">
        <f t="shared" si="30"/>
        <v>0</v>
      </c>
      <c r="AE181" s="134">
        <f t="shared" si="26"/>
        <v>0</v>
      </c>
    </row>
    <row r="182" spans="9:31" ht="19.95" hidden="1" customHeight="1" outlineLevel="2">
      <c r="I182" s="117">
        <v>43</v>
      </c>
      <c r="J182" s="105"/>
      <c r="K182" s="118"/>
      <c r="L182" s="118"/>
      <c r="M182" s="133">
        <f t="shared" si="17"/>
        <v>0</v>
      </c>
      <c r="N182" s="118"/>
      <c r="O182" s="123"/>
      <c r="P182" s="134">
        <f t="shared" si="27"/>
        <v>0</v>
      </c>
      <c r="Q182" s="134">
        <f t="shared" si="19"/>
        <v>0</v>
      </c>
      <c r="R182" s="134">
        <f t="shared" si="29"/>
        <v>0</v>
      </c>
      <c r="S182" s="134">
        <f t="shared" si="21"/>
        <v>0</v>
      </c>
      <c r="U182" s="117">
        <v>43</v>
      </c>
      <c r="V182" s="105"/>
      <c r="W182" s="118"/>
      <c r="X182" s="118"/>
      <c r="Y182" s="133">
        <f t="shared" si="22"/>
        <v>0</v>
      </c>
      <c r="Z182" s="118"/>
      <c r="AA182" s="123"/>
      <c r="AB182" s="134">
        <f t="shared" si="28"/>
        <v>0</v>
      </c>
      <c r="AC182" s="134">
        <f t="shared" si="24"/>
        <v>0</v>
      </c>
      <c r="AD182" s="134">
        <f t="shared" si="30"/>
        <v>0</v>
      </c>
      <c r="AE182" s="134">
        <f t="shared" si="26"/>
        <v>0</v>
      </c>
    </row>
    <row r="183" spans="9:31" ht="19.95" hidden="1" customHeight="1" outlineLevel="2">
      <c r="I183" s="117">
        <v>44</v>
      </c>
      <c r="J183" s="105"/>
      <c r="K183" s="118"/>
      <c r="L183" s="118"/>
      <c r="M183" s="133">
        <f t="shared" si="17"/>
        <v>0</v>
      </c>
      <c r="N183" s="118"/>
      <c r="O183" s="123"/>
      <c r="P183" s="134">
        <f t="shared" si="27"/>
        <v>0</v>
      </c>
      <c r="Q183" s="134">
        <f t="shared" si="19"/>
        <v>0</v>
      </c>
      <c r="R183" s="134">
        <f t="shared" si="29"/>
        <v>0</v>
      </c>
      <c r="S183" s="134">
        <f t="shared" si="21"/>
        <v>0</v>
      </c>
      <c r="U183" s="117">
        <v>44</v>
      </c>
      <c r="V183" s="105"/>
      <c r="W183" s="118"/>
      <c r="X183" s="118"/>
      <c r="Y183" s="133">
        <f t="shared" si="22"/>
        <v>0</v>
      </c>
      <c r="Z183" s="118"/>
      <c r="AA183" s="123"/>
      <c r="AB183" s="134">
        <f t="shared" si="28"/>
        <v>0</v>
      </c>
      <c r="AC183" s="134">
        <f t="shared" si="24"/>
        <v>0</v>
      </c>
      <c r="AD183" s="134">
        <f t="shared" si="30"/>
        <v>0</v>
      </c>
      <c r="AE183" s="134">
        <f t="shared" si="26"/>
        <v>0</v>
      </c>
    </row>
    <row r="184" spans="9:31" ht="19.95" hidden="1" customHeight="1" outlineLevel="2">
      <c r="I184" s="117">
        <v>45</v>
      </c>
      <c r="J184" s="105"/>
      <c r="K184" s="118"/>
      <c r="L184" s="118"/>
      <c r="M184" s="133">
        <f t="shared" si="17"/>
        <v>0</v>
      </c>
      <c r="N184" s="118"/>
      <c r="O184" s="123"/>
      <c r="P184" s="134">
        <f t="shared" si="27"/>
        <v>0</v>
      </c>
      <c r="Q184" s="134">
        <f t="shared" si="19"/>
        <v>0</v>
      </c>
      <c r="R184" s="134">
        <f t="shared" si="29"/>
        <v>0</v>
      </c>
      <c r="S184" s="134">
        <f t="shared" si="21"/>
        <v>0</v>
      </c>
      <c r="U184" s="117">
        <v>45</v>
      </c>
      <c r="V184" s="105"/>
      <c r="W184" s="118"/>
      <c r="X184" s="118"/>
      <c r="Y184" s="133">
        <f t="shared" si="22"/>
        <v>0</v>
      </c>
      <c r="Z184" s="118"/>
      <c r="AA184" s="123"/>
      <c r="AB184" s="134">
        <f t="shared" si="28"/>
        <v>0</v>
      </c>
      <c r="AC184" s="134">
        <f t="shared" si="24"/>
        <v>0</v>
      </c>
      <c r="AD184" s="134">
        <f t="shared" si="30"/>
        <v>0</v>
      </c>
      <c r="AE184" s="134">
        <f t="shared" si="26"/>
        <v>0</v>
      </c>
    </row>
    <row r="185" spans="9:31" ht="19.95" hidden="1" customHeight="1" outlineLevel="2">
      <c r="I185" s="117">
        <v>46</v>
      </c>
      <c r="J185" s="105"/>
      <c r="K185" s="118"/>
      <c r="L185" s="118"/>
      <c r="M185" s="133">
        <f t="shared" si="17"/>
        <v>0</v>
      </c>
      <c r="N185" s="118"/>
      <c r="O185" s="123"/>
      <c r="P185" s="134">
        <f t="shared" si="27"/>
        <v>0</v>
      </c>
      <c r="Q185" s="134">
        <f t="shared" si="19"/>
        <v>0</v>
      </c>
      <c r="R185" s="134">
        <f t="shared" si="29"/>
        <v>0</v>
      </c>
      <c r="S185" s="134">
        <f t="shared" si="21"/>
        <v>0</v>
      </c>
      <c r="U185" s="117">
        <v>46</v>
      </c>
      <c r="V185" s="105"/>
      <c r="W185" s="118"/>
      <c r="X185" s="118"/>
      <c r="Y185" s="133">
        <f t="shared" si="22"/>
        <v>0</v>
      </c>
      <c r="Z185" s="118"/>
      <c r="AA185" s="123"/>
      <c r="AB185" s="134">
        <f t="shared" si="28"/>
        <v>0</v>
      </c>
      <c r="AC185" s="134">
        <f t="shared" si="24"/>
        <v>0</v>
      </c>
      <c r="AD185" s="134">
        <f t="shared" si="30"/>
        <v>0</v>
      </c>
      <c r="AE185" s="134">
        <f t="shared" si="26"/>
        <v>0</v>
      </c>
    </row>
    <row r="186" spans="9:31" ht="19.95" hidden="1" customHeight="1" outlineLevel="2">
      <c r="I186" s="117">
        <v>47</v>
      </c>
      <c r="J186" s="105"/>
      <c r="K186" s="118"/>
      <c r="L186" s="118"/>
      <c r="M186" s="133">
        <f t="shared" si="17"/>
        <v>0</v>
      </c>
      <c r="N186" s="118"/>
      <c r="O186" s="123"/>
      <c r="P186" s="134">
        <f t="shared" si="27"/>
        <v>0</v>
      </c>
      <c r="Q186" s="134">
        <f t="shared" si="19"/>
        <v>0</v>
      </c>
      <c r="R186" s="134">
        <f t="shared" si="29"/>
        <v>0</v>
      </c>
      <c r="S186" s="134">
        <f t="shared" si="21"/>
        <v>0</v>
      </c>
      <c r="U186" s="117">
        <v>47</v>
      </c>
      <c r="V186" s="105"/>
      <c r="W186" s="118"/>
      <c r="X186" s="118"/>
      <c r="Y186" s="133">
        <f t="shared" si="22"/>
        <v>0</v>
      </c>
      <c r="Z186" s="118"/>
      <c r="AA186" s="123"/>
      <c r="AB186" s="134">
        <f t="shared" si="28"/>
        <v>0</v>
      </c>
      <c r="AC186" s="134">
        <f t="shared" si="24"/>
        <v>0</v>
      </c>
      <c r="AD186" s="134">
        <f t="shared" si="30"/>
        <v>0</v>
      </c>
      <c r="AE186" s="134">
        <f t="shared" si="26"/>
        <v>0</v>
      </c>
    </row>
    <row r="187" spans="9:31" ht="19.95" hidden="1" customHeight="1" outlineLevel="2">
      <c r="I187" s="117">
        <v>48</v>
      </c>
      <c r="J187" s="105"/>
      <c r="K187" s="118"/>
      <c r="L187" s="118"/>
      <c r="M187" s="133">
        <f t="shared" si="17"/>
        <v>0</v>
      </c>
      <c r="N187" s="118"/>
      <c r="O187" s="123"/>
      <c r="P187" s="134">
        <f t="shared" si="27"/>
        <v>0</v>
      </c>
      <c r="Q187" s="134">
        <f t="shared" si="19"/>
        <v>0</v>
      </c>
      <c r="R187" s="134">
        <f t="shared" si="29"/>
        <v>0</v>
      </c>
      <c r="S187" s="134">
        <f t="shared" si="21"/>
        <v>0</v>
      </c>
      <c r="U187" s="117">
        <v>48</v>
      </c>
      <c r="V187" s="105"/>
      <c r="W187" s="118"/>
      <c r="X187" s="118"/>
      <c r="Y187" s="133">
        <f t="shared" si="22"/>
        <v>0</v>
      </c>
      <c r="Z187" s="118"/>
      <c r="AA187" s="123"/>
      <c r="AB187" s="134">
        <f t="shared" si="28"/>
        <v>0</v>
      </c>
      <c r="AC187" s="134">
        <f t="shared" si="24"/>
        <v>0</v>
      </c>
      <c r="AD187" s="134">
        <f t="shared" si="30"/>
        <v>0</v>
      </c>
      <c r="AE187" s="134">
        <f t="shared" si="26"/>
        <v>0</v>
      </c>
    </row>
    <row r="188" spans="9:31" ht="19.95" hidden="1" customHeight="1" outlineLevel="2">
      <c r="I188" s="117">
        <v>49</v>
      </c>
      <c r="J188" s="105"/>
      <c r="K188" s="118"/>
      <c r="L188" s="118"/>
      <c r="M188" s="133">
        <f t="shared" si="17"/>
        <v>0</v>
      </c>
      <c r="N188" s="118"/>
      <c r="O188" s="123"/>
      <c r="P188" s="134">
        <f t="shared" si="27"/>
        <v>0</v>
      </c>
      <c r="Q188" s="134">
        <f t="shared" si="19"/>
        <v>0</v>
      </c>
      <c r="R188" s="134">
        <f t="shared" si="29"/>
        <v>0</v>
      </c>
      <c r="S188" s="134">
        <f t="shared" si="21"/>
        <v>0</v>
      </c>
      <c r="U188" s="117">
        <v>49</v>
      </c>
      <c r="V188" s="105"/>
      <c r="W188" s="118"/>
      <c r="X188" s="118"/>
      <c r="Y188" s="133">
        <f t="shared" si="22"/>
        <v>0</v>
      </c>
      <c r="Z188" s="118"/>
      <c r="AA188" s="123"/>
      <c r="AB188" s="134">
        <f t="shared" si="28"/>
        <v>0</v>
      </c>
      <c r="AC188" s="134">
        <f t="shared" si="24"/>
        <v>0</v>
      </c>
      <c r="AD188" s="134">
        <f t="shared" si="30"/>
        <v>0</v>
      </c>
      <c r="AE188" s="134">
        <f t="shared" si="26"/>
        <v>0</v>
      </c>
    </row>
    <row r="189" spans="9:31" ht="19.95" hidden="1" customHeight="1" outlineLevel="2">
      <c r="I189" s="117">
        <v>50</v>
      </c>
      <c r="J189" s="105"/>
      <c r="K189" s="118"/>
      <c r="L189" s="118"/>
      <c r="M189" s="133">
        <f t="shared" si="17"/>
        <v>0</v>
      </c>
      <c r="N189" s="118"/>
      <c r="O189" s="123"/>
      <c r="P189" s="134">
        <f t="shared" si="27"/>
        <v>0</v>
      </c>
      <c r="Q189" s="134">
        <f>K189+N189</f>
        <v>0</v>
      </c>
      <c r="R189" s="134">
        <f>L189+O189</f>
        <v>0</v>
      </c>
      <c r="S189" s="134">
        <f t="shared" si="21"/>
        <v>0</v>
      </c>
      <c r="U189" s="117">
        <v>50</v>
      </c>
      <c r="V189" s="105"/>
      <c r="W189" s="118"/>
      <c r="X189" s="118"/>
      <c r="Y189" s="133">
        <f t="shared" si="22"/>
        <v>0</v>
      </c>
      <c r="Z189" s="118"/>
      <c r="AA189" s="123"/>
      <c r="AB189" s="134">
        <f t="shared" si="28"/>
        <v>0</v>
      </c>
      <c r="AC189" s="134">
        <f>W189+Z189</f>
        <v>0</v>
      </c>
      <c r="AD189" s="134">
        <f>X189+AA189</f>
        <v>0</v>
      </c>
      <c r="AE189" s="134">
        <f t="shared" si="26"/>
        <v>0</v>
      </c>
    </row>
    <row r="190" spans="9:31" outlineLevel="1" collapsed="1">
      <c r="J190" s="122" t="s">
        <v>147</v>
      </c>
      <c r="K190" s="133">
        <f>SUM(K140:K189)</f>
        <v>0</v>
      </c>
      <c r="L190" s="133">
        <f t="shared" ref="L190:S190" si="31">SUM(L140:L189)</f>
        <v>0</v>
      </c>
      <c r="M190" s="133">
        <f t="shared" si="31"/>
        <v>0</v>
      </c>
      <c r="N190" s="133">
        <f t="shared" si="31"/>
        <v>0</v>
      </c>
      <c r="O190" s="133">
        <f t="shared" si="31"/>
        <v>0</v>
      </c>
      <c r="P190" s="133">
        <f t="shared" si="31"/>
        <v>0</v>
      </c>
      <c r="Q190" s="133">
        <f t="shared" si="31"/>
        <v>0</v>
      </c>
      <c r="R190" s="133">
        <f t="shared" si="31"/>
        <v>0</v>
      </c>
      <c r="S190" s="133">
        <f t="shared" si="31"/>
        <v>0</v>
      </c>
      <c r="V190" s="122" t="s">
        <v>147</v>
      </c>
      <c r="W190" s="133">
        <f>SUM(W140:W189)</f>
        <v>9222000</v>
      </c>
      <c r="X190" s="133">
        <f t="shared" ref="X190:AE190" si="32">SUM(X140:X189)</f>
        <v>9222000</v>
      </c>
      <c r="Y190" s="133">
        <f t="shared" si="32"/>
        <v>0</v>
      </c>
      <c r="Z190" s="133">
        <f t="shared" si="32"/>
        <v>2624000</v>
      </c>
      <c r="AA190" s="133">
        <f t="shared" si="32"/>
        <v>3624000</v>
      </c>
      <c r="AB190" s="133">
        <f t="shared" si="32"/>
        <v>-1000000</v>
      </c>
      <c r="AC190" s="133">
        <f t="shared" si="32"/>
        <v>11846000</v>
      </c>
      <c r="AD190" s="133">
        <f t="shared" si="32"/>
        <v>12846000</v>
      </c>
      <c r="AE190" s="133">
        <f t="shared" si="32"/>
        <v>-1000000</v>
      </c>
    </row>
    <row r="191" spans="9:31" outlineLevel="1"/>
    <row r="192" spans="9:31" outlineLevel="1"/>
  </sheetData>
  <sheetProtection formatRows="0"/>
  <dataConsolidate/>
  <mergeCells count="154">
    <mergeCell ref="AC138:AE138"/>
    <mergeCell ref="W130:Y130"/>
    <mergeCell ref="W131:Y131"/>
    <mergeCell ref="W132:Y132"/>
    <mergeCell ref="W133:Y133"/>
    <mergeCell ref="W138:Y138"/>
    <mergeCell ref="Z138:AB138"/>
    <mergeCell ref="W124:Y124"/>
    <mergeCell ref="W125:Y125"/>
    <mergeCell ref="W126:Y126"/>
    <mergeCell ref="W127:Y127"/>
    <mergeCell ref="W128:Y128"/>
    <mergeCell ref="W129:Y129"/>
    <mergeCell ref="W118:Y118"/>
    <mergeCell ref="W119:Y119"/>
    <mergeCell ref="W120:Y120"/>
    <mergeCell ref="W121:Y121"/>
    <mergeCell ref="W122:Y122"/>
    <mergeCell ref="W123:Y123"/>
    <mergeCell ref="W112:Y112"/>
    <mergeCell ref="W113:Y113"/>
    <mergeCell ref="W114:Y114"/>
    <mergeCell ref="W115:Y115"/>
    <mergeCell ref="W116:Y116"/>
    <mergeCell ref="W117:Y117"/>
    <mergeCell ref="W106:Y106"/>
    <mergeCell ref="W107:Y107"/>
    <mergeCell ref="W108:Y108"/>
    <mergeCell ref="W109:Y109"/>
    <mergeCell ref="W110:Y110"/>
    <mergeCell ref="W111:Y111"/>
    <mergeCell ref="Z42:AB42"/>
    <mergeCell ref="AC42:AE42"/>
    <mergeCell ref="W102:Y102"/>
    <mergeCell ref="W103:Y103"/>
    <mergeCell ref="W104:Y104"/>
    <mergeCell ref="W105:Y105"/>
    <mergeCell ref="W33:Y33"/>
    <mergeCell ref="W34:Y34"/>
    <mergeCell ref="W35:Y35"/>
    <mergeCell ref="W36:Y36"/>
    <mergeCell ref="W37:Y37"/>
    <mergeCell ref="W42:Y42"/>
    <mergeCell ref="W27:Y27"/>
    <mergeCell ref="W28:Y28"/>
    <mergeCell ref="W29:Y29"/>
    <mergeCell ref="W30:Y30"/>
    <mergeCell ref="W31:Y31"/>
    <mergeCell ref="W32:Y32"/>
    <mergeCell ref="W21:Y21"/>
    <mergeCell ref="W22:Y22"/>
    <mergeCell ref="W23:Y23"/>
    <mergeCell ref="W24:Y24"/>
    <mergeCell ref="W25:Y25"/>
    <mergeCell ref="W26:Y26"/>
    <mergeCell ref="W15:Y15"/>
    <mergeCell ref="W16:Y16"/>
    <mergeCell ref="W17:Y17"/>
    <mergeCell ref="W18:Y18"/>
    <mergeCell ref="W19:Y19"/>
    <mergeCell ref="W20:Y20"/>
    <mergeCell ref="B153:G154"/>
    <mergeCell ref="W6:Y6"/>
    <mergeCell ref="W7:Y7"/>
    <mergeCell ref="W8:Y8"/>
    <mergeCell ref="W9:Y9"/>
    <mergeCell ref="W10:Y10"/>
    <mergeCell ref="W11:Y11"/>
    <mergeCell ref="W12:Y12"/>
    <mergeCell ref="W13:Y13"/>
    <mergeCell ref="W14:Y14"/>
    <mergeCell ref="N138:P138"/>
    <mergeCell ref="Q138:S138"/>
    <mergeCell ref="B142:G143"/>
    <mergeCell ref="B144:G145"/>
    <mergeCell ref="B147:G148"/>
    <mergeCell ref="K129:M129"/>
    <mergeCell ref="K130:M130"/>
    <mergeCell ref="K131:M131"/>
    <mergeCell ref="K132:M132"/>
    <mergeCell ref="K133:M133"/>
    <mergeCell ref="K138:M138"/>
    <mergeCell ref="K123:M123"/>
    <mergeCell ref="K124:M124"/>
    <mergeCell ref="K125:M125"/>
    <mergeCell ref="K126:M126"/>
    <mergeCell ref="K127:M127"/>
    <mergeCell ref="K128:M128"/>
    <mergeCell ref="K117:M117"/>
    <mergeCell ref="K118:M118"/>
    <mergeCell ref="K119:M119"/>
    <mergeCell ref="K120:M120"/>
    <mergeCell ref="K121:M121"/>
    <mergeCell ref="K122:M122"/>
    <mergeCell ref="B112:G113"/>
    <mergeCell ref="K112:M112"/>
    <mergeCell ref="K113:M113"/>
    <mergeCell ref="K114:M114"/>
    <mergeCell ref="K115:M115"/>
    <mergeCell ref="K116:M116"/>
    <mergeCell ref="K106:M106"/>
    <mergeCell ref="K107:M107"/>
    <mergeCell ref="K108:M108"/>
    <mergeCell ref="K109:M109"/>
    <mergeCell ref="K110:M110"/>
    <mergeCell ref="K111:M111"/>
    <mergeCell ref="B57:G58"/>
    <mergeCell ref="B99:G100"/>
    <mergeCell ref="K102:M102"/>
    <mergeCell ref="K103:M103"/>
    <mergeCell ref="B104:G105"/>
    <mergeCell ref="K104:M104"/>
    <mergeCell ref="K105:M105"/>
    <mergeCell ref="N42:P42"/>
    <mergeCell ref="Q42:S42"/>
    <mergeCell ref="B46:G47"/>
    <mergeCell ref="B48:G49"/>
    <mergeCell ref="B51:G52"/>
    <mergeCell ref="K33:M33"/>
    <mergeCell ref="K34:M34"/>
    <mergeCell ref="K35:M35"/>
    <mergeCell ref="K36:M36"/>
    <mergeCell ref="K37:M37"/>
    <mergeCell ref="K42:M42"/>
    <mergeCell ref="K27:M27"/>
    <mergeCell ref="K28:M28"/>
    <mergeCell ref="K29:M29"/>
    <mergeCell ref="K30:M30"/>
    <mergeCell ref="K31:M31"/>
    <mergeCell ref="K32:M32"/>
    <mergeCell ref="K21:M21"/>
    <mergeCell ref="K22:M22"/>
    <mergeCell ref="K23:M23"/>
    <mergeCell ref="K24:M24"/>
    <mergeCell ref="K25:M25"/>
    <mergeCell ref="K26:M26"/>
    <mergeCell ref="B16:G17"/>
    <mergeCell ref="K16:M16"/>
    <mergeCell ref="K17:M17"/>
    <mergeCell ref="K18:M18"/>
    <mergeCell ref="K19:M19"/>
    <mergeCell ref="K20:M20"/>
    <mergeCell ref="K10:M10"/>
    <mergeCell ref="K11:M11"/>
    <mergeCell ref="K12:M12"/>
    <mergeCell ref="K13:M13"/>
    <mergeCell ref="K14:M14"/>
    <mergeCell ref="K15:M15"/>
    <mergeCell ref="B3:G4"/>
    <mergeCell ref="K6:M6"/>
    <mergeCell ref="K7:M7"/>
    <mergeCell ref="B8:G9"/>
    <mergeCell ref="K8:M8"/>
    <mergeCell ref="K9:M9"/>
  </mergeCells>
  <phoneticPr fontId="4"/>
  <dataValidations count="4">
    <dataValidation allowBlank="1" showInputMessage="1" showErrorMessage="1" prompt="自動計算のため入力不要_x000a_計算式は消さないでください" sqref="P7 P103 AB7 AB103" xr:uid="{279170D4-7EA1-48C8-8B2F-4B541D0C882C}"/>
    <dataValidation allowBlank="1" showInputMessage="1" showErrorMessage="1" prompt="申請時の予算額をそのまま入力してください" sqref="Z8 N44 K44 N8 N140 K140 N104 Z44 W44 W140 Z140 Z104" xr:uid="{6910A803-D1F6-4623-99D8-78CCD3D876FC}"/>
    <dataValidation allowBlank="1" showInputMessage="1" showErrorMessage="1" prompt="申請時の内容をそのまま入力してください" sqref="J7:M7 J44 J103:M103 J140 V7:Y7 V44 V103:Y103 V140" xr:uid="{D8F48DEB-6035-4275-B28A-5E41CBE6A0AF}"/>
    <dataValidation allowBlank="1" showInputMessage="1" showErrorMessage="1" prompt="変更後の内容を入力してください" sqref="L44 O44 L140 O140 X44 AA44 X140 AA140 O8 O104 AA8 AA104" xr:uid="{5613B75B-D70D-4C8F-A4EC-98C3291F51BD}"/>
  </dataValidations>
  <pageMargins left="0.70866141732283472" right="0.70866141732283472" top="0.39370078740157483" bottom="0.39370078740157483" header="0.31496062992125984" footer="0.31496062992125984"/>
  <pageSetup paperSize="9" scale="48" fitToHeight="0" orientation="portrait" verticalDpi="0" r:id="rId1"/>
  <rowBreaks count="1" manualBreakCount="1">
    <brk id="96" min="8"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496DD-F64A-4011-9139-1F3106C43D8D}">
  <sheetPr>
    <tabColor rgb="FF92D050"/>
    <pageSetUpPr fitToPage="1"/>
  </sheetPr>
  <dimension ref="A1:BP1360"/>
  <sheetViews>
    <sheetView view="pageBreakPreview" zoomScale="70" zoomScaleNormal="70" zoomScaleSheetLayoutView="70" workbookViewId="0">
      <pane ySplit="1" topLeftCell="A462" activePane="bottomLeft" state="frozen"/>
      <selection activeCell="H1" sqref="H1"/>
      <selection pane="bottomLeft" activeCell="AC19" sqref="AC19"/>
    </sheetView>
  </sheetViews>
  <sheetFormatPr defaultRowHeight="18" outlineLevelRow="3" outlineLevelCol="1"/>
  <cols>
    <col min="1" max="1" width="75" style="168" customWidth="1" outlineLevel="1"/>
    <col min="2" max="2" width="2.5" customWidth="1"/>
    <col min="3" max="3" width="23.5" customWidth="1"/>
    <col min="4" max="5" width="17.19921875" customWidth="1"/>
    <col min="6" max="6" width="30.3984375" customWidth="1"/>
    <col min="7" max="7" width="8.69921875" style="167" customWidth="1"/>
    <col min="8" max="8" width="1.8984375" style="168" customWidth="1"/>
    <col min="9" max="9" width="3.69921875" style="168" customWidth="1"/>
    <col min="10" max="10" width="3" style="168" customWidth="1"/>
    <col min="11" max="11" width="1.8984375" style="168" customWidth="1"/>
    <col min="12" max="12" width="3.69921875" style="168" customWidth="1"/>
    <col min="13" max="13" width="3" style="168" customWidth="1"/>
    <col min="14" max="14" width="1.8984375" style="168" customWidth="1"/>
    <col min="15" max="15" width="3.69921875" style="168" customWidth="1"/>
    <col min="16" max="16" width="3" style="168" customWidth="1"/>
    <col min="17" max="17" width="1.8984375" style="168" customWidth="1"/>
    <col min="18" max="18" width="3.69921875" style="168" customWidth="1"/>
    <col min="19" max="19" width="3" style="168" customWidth="1"/>
    <col min="20" max="20" width="3.09765625" style="168" customWidth="1"/>
    <col min="21" max="21" width="9.3984375" style="169" customWidth="1"/>
    <col min="22" max="22" width="24.59765625" style="168" customWidth="1"/>
    <col min="23" max="23" width="2.5" customWidth="1"/>
    <col min="24" max="24" width="18.69921875" style="168" customWidth="1"/>
    <col min="25" max="25" width="2.5" customWidth="1"/>
    <col min="26" max="26" width="23.5" customWidth="1"/>
    <col min="27" max="28" width="17.19921875" customWidth="1"/>
    <col min="29" max="29" width="40.19921875" customWidth="1"/>
    <col min="30" max="30" width="8.69921875" style="167" customWidth="1"/>
    <col min="31" max="31" width="1.8984375" style="168" customWidth="1"/>
    <col min="32" max="32" width="3.69921875" style="168" customWidth="1"/>
    <col min="33" max="33" width="3" style="168" customWidth="1"/>
    <col min="34" max="34" width="1.8984375" style="168" customWidth="1"/>
    <col min="35" max="35" width="3.69921875" style="168" customWidth="1"/>
    <col min="36" max="36" width="3" style="168" customWidth="1"/>
    <col min="37" max="37" width="1.8984375" style="168" customWidth="1"/>
    <col min="38" max="38" width="3.69921875" style="168" customWidth="1"/>
    <col min="39" max="39" width="3" style="168" customWidth="1"/>
    <col min="40" max="40" width="1.8984375" style="168" customWidth="1"/>
    <col min="41" max="41" width="3.69921875" style="168" customWidth="1"/>
    <col min="42" max="42" width="3" style="168" customWidth="1"/>
    <col min="43" max="43" width="3.09765625" style="168" customWidth="1"/>
    <col min="44" max="44" width="9.3984375" style="169" customWidth="1"/>
    <col min="45" max="45" width="24.59765625" style="168" customWidth="1"/>
    <col min="46" max="46" width="1.19921875" customWidth="1"/>
    <col min="47" max="47" width="3.09765625" style="168" customWidth="1"/>
  </cols>
  <sheetData>
    <row r="1" spans="1:47" s="162" customFormat="1" ht="32.4">
      <c r="A1" s="161" t="s">
        <v>2</v>
      </c>
      <c r="C1" s="163" t="s">
        <v>211</v>
      </c>
      <c r="G1" s="164"/>
      <c r="U1" s="164"/>
      <c r="Z1" s="163" t="s">
        <v>211</v>
      </c>
      <c r="AD1" s="164"/>
      <c r="AR1" s="164"/>
    </row>
    <row r="2" spans="1:47" s="162" customFormat="1" ht="9.75" customHeight="1">
      <c r="A2" s="160"/>
      <c r="G2" s="164"/>
      <c r="U2" s="164"/>
      <c r="AD2" s="164"/>
      <c r="AR2" s="164"/>
    </row>
    <row r="3" spans="1:47" s="1" customFormat="1" ht="18" customHeight="1">
      <c r="A3" s="221"/>
      <c r="G3" s="165"/>
      <c r="U3" s="56"/>
      <c r="AD3" s="165"/>
      <c r="AR3" s="56"/>
    </row>
    <row r="4" spans="1:47" s="1" customFormat="1" ht="32.4">
      <c r="A4" s="221" t="s">
        <v>236</v>
      </c>
      <c r="B4" s="319" t="s">
        <v>249</v>
      </c>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row>
    <row r="5" spans="1:47" s="1" customFormat="1" ht="37.5" customHeight="1" thickBot="1">
      <c r="A5" s="166" t="s">
        <v>212</v>
      </c>
      <c r="C5" s="320" t="s">
        <v>230</v>
      </c>
      <c r="D5" s="320"/>
      <c r="E5" s="320"/>
      <c r="F5" s="320"/>
      <c r="G5" s="320"/>
      <c r="H5" s="320"/>
      <c r="I5" s="320"/>
      <c r="J5" s="320"/>
      <c r="K5" s="320"/>
      <c r="L5" s="320"/>
      <c r="M5" s="320"/>
      <c r="N5" s="320"/>
      <c r="O5" s="320"/>
      <c r="P5" s="320"/>
      <c r="Q5" s="320"/>
      <c r="R5" s="320"/>
      <c r="S5" s="320"/>
      <c r="T5" s="320"/>
      <c r="U5" s="320"/>
      <c r="V5" s="320"/>
      <c r="Z5" s="320" t="s">
        <v>229</v>
      </c>
      <c r="AA5" s="320"/>
      <c r="AB5" s="320"/>
      <c r="AC5" s="320"/>
      <c r="AD5" s="320"/>
      <c r="AE5" s="320"/>
      <c r="AF5" s="320"/>
      <c r="AG5" s="320"/>
      <c r="AH5" s="320"/>
      <c r="AI5" s="320"/>
      <c r="AJ5" s="320"/>
      <c r="AK5" s="320"/>
      <c r="AL5" s="320"/>
      <c r="AM5" s="320"/>
      <c r="AN5" s="320"/>
      <c r="AO5" s="320"/>
      <c r="AP5" s="320"/>
      <c r="AQ5" s="320"/>
      <c r="AR5" s="320"/>
      <c r="AS5" s="320"/>
    </row>
    <row r="6" spans="1:47" ht="30" customHeight="1">
      <c r="A6" s="321" t="s">
        <v>250</v>
      </c>
    </row>
    <row r="7" spans="1:47" ht="18" customHeight="1">
      <c r="A7" s="322"/>
    </row>
    <row r="8" spans="1:47" ht="30" customHeight="1" thickBot="1">
      <c r="A8" s="322"/>
      <c r="C8" s="226" t="s">
        <v>228</v>
      </c>
      <c r="D8" s="227"/>
      <c r="E8" s="225"/>
      <c r="F8" s="225"/>
      <c r="G8" s="228"/>
      <c r="H8" s="229"/>
      <c r="I8" s="229"/>
      <c r="J8" s="229"/>
      <c r="K8" s="229"/>
      <c r="L8" s="229"/>
      <c r="M8" s="229"/>
      <c r="N8" s="229"/>
      <c r="O8" s="229"/>
      <c r="P8" s="229"/>
      <c r="Q8" s="229"/>
      <c r="R8" s="229"/>
      <c r="S8" s="229"/>
      <c r="T8" s="229"/>
      <c r="U8" s="230"/>
      <c r="V8" s="229"/>
      <c r="W8" s="225"/>
      <c r="X8" s="231"/>
      <c r="Y8" s="225"/>
      <c r="Z8" s="226"/>
      <c r="AA8" s="225"/>
      <c r="AB8" s="225"/>
      <c r="AC8" s="225"/>
      <c r="AD8" s="228"/>
      <c r="AE8" s="229"/>
      <c r="AF8" s="229"/>
      <c r="AG8" s="229"/>
      <c r="AH8" s="229"/>
      <c r="AI8" s="229"/>
      <c r="AJ8" s="229"/>
      <c r="AK8" s="229"/>
      <c r="AL8" s="229"/>
      <c r="AM8" s="229"/>
      <c r="AN8" s="229"/>
      <c r="AO8" s="229"/>
      <c r="AP8" s="229"/>
      <c r="AQ8" s="229"/>
      <c r="AR8" s="230"/>
      <c r="AS8" s="229"/>
      <c r="AU8" s="170"/>
    </row>
    <row r="9" spans="1:47" ht="18.75" customHeight="1" thickTop="1">
      <c r="A9" s="322"/>
      <c r="B9" s="232"/>
      <c r="C9" s="327" t="s">
        <v>213</v>
      </c>
      <c r="D9" s="323" t="s">
        <v>214</v>
      </c>
      <c r="E9" s="324" t="s">
        <v>215</v>
      </c>
      <c r="F9" s="325" t="s">
        <v>216</v>
      </c>
      <c r="G9" s="326"/>
      <c r="H9" s="326"/>
      <c r="I9" s="326"/>
      <c r="J9" s="326"/>
      <c r="K9" s="326"/>
      <c r="L9" s="326"/>
      <c r="M9" s="326"/>
      <c r="N9" s="326"/>
      <c r="O9" s="326"/>
      <c r="P9" s="326"/>
      <c r="Q9" s="326"/>
      <c r="R9" s="326"/>
      <c r="S9" s="326"/>
      <c r="T9" s="326"/>
      <c r="U9" s="326"/>
      <c r="V9" s="326" t="s">
        <v>217</v>
      </c>
      <c r="W9" s="254"/>
      <c r="X9" s="261"/>
      <c r="Y9" s="254"/>
      <c r="Z9" s="333" t="s">
        <v>213</v>
      </c>
      <c r="AA9" s="323" t="s">
        <v>214</v>
      </c>
      <c r="AB9" s="324" t="s">
        <v>215</v>
      </c>
      <c r="AC9" s="325" t="s">
        <v>216</v>
      </c>
      <c r="AD9" s="326"/>
      <c r="AE9" s="326"/>
      <c r="AF9" s="326"/>
      <c r="AG9" s="326"/>
      <c r="AH9" s="326"/>
      <c r="AI9" s="326"/>
      <c r="AJ9" s="326"/>
      <c r="AK9" s="326"/>
      <c r="AL9" s="326"/>
      <c r="AM9" s="326"/>
      <c r="AN9" s="326"/>
      <c r="AO9" s="326"/>
      <c r="AP9" s="326"/>
      <c r="AQ9" s="326"/>
      <c r="AR9" s="326"/>
      <c r="AS9" s="334" t="s">
        <v>217</v>
      </c>
      <c r="AU9" s="170"/>
    </row>
    <row r="10" spans="1:47" ht="55.8">
      <c r="A10" s="322"/>
      <c r="B10" s="232"/>
      <c r="C10" s="328"/>
      <c r="D10" s="315"/>
      <c r="E10" s="316"/>
      <c r="F10" s="171" t="s">
        <v>218</v>
      </c>
      <c r="G10" s="172" t="s">
        <v>219</v>
      </c>
      <c r="H10" s="173"/>
      <c r="I10" s="174" t="s">
        <v>220</v>
      </c>
      <c r="J10" s="175" t="s">
        <v>221</v>
      </c>
      <c r="K10" s="173"/>
      <c r="L10" s="174" t="s">
        <v>220</v>
      </c>
      <c r="M10" s="175" t="s">
        <v>221</v>
      </c>
      <c r="N10" s="173"/>
      <c r="O10" s="174" t="s">
        <v>220</v>
      </c>
      <c r="P10" s="176" t="s">
        <v>221</v>
      </c>
      <c r="Q10" s="173"/>
      <c r="R10" s="174" t="s">
        <v>220</v>
      </c>
      <c r="S10" s="176" t="s">
        <v>221</v>
      </c>
      <c r="T10" s="173"/>
      <c r="U10" s="177" t="s">
        <v>222</v>
      </c>
      <c r="V10" s="318"/>
      <c r="X10" s="214" t="s">
        <v>232</v>
      </c>
      <c r="Z10" s="314"/>
      <c r="AA10" s="315"/>
      <c r="AB10" s="316"/>
      <c r="AC10" s="171" t="s">
        <v>218</v>
      </c>
      <c r="AD10" s="172" t="s">
        <v>219</v>
      </c>
      <c r="AE10" s="173"/>
      <c r="AF10" s="174" t="s">
        <v>220</v>
      </c>
      <c r="AG10" s="175" t="s">
        <v>221</v>
      </c>
      <c r="AH10" s="173"/>
      <c r="AI10" s="174" t="s">
        <v>220</v>
      </c>
      <c r="AJ10" s="175" t="s">
        <v>221</v>
      </c>
      <c r="AK10" s="173"/>
      <c r="AL10" s="174" t="s">
        <v>220</v>
      </c>
      <c r="AM10" s="176" t="s">
        <v>221</v>
      </c>
      <c r="AN10" s="173"/>
      <c r="AO10" s="174" t="s">
        <v>220</v>
      </c>
      <c r="AP10" s="176" t="s">
        <v>221</v>
      </c>
      <c r="AQ10" s="173"/>
      <c r="AR10" s="177" t="s">
        <v>222</v>
      </c>
      <c r="AS10" s="335"/>
      <c r="AU10" s="170"/>
    </row>
    <row r="11" spans="1:47" ht="15" customHeight="1">
      <c r="A11" s="322"/>
      <c r="B11" s="232"/>
      <c r="C11" s="262" t="s">
        <v>237</v>
      </c>
      <c r="D11" s="213">
        <f>ROUNDDOWN(SUMIF(V12:V41,"助成金（SARTRAS）以外からの支出",U12:U41),-3)</f>
        <v>0</v>
      </c>
      <c r="E11" s="211">
        <f>ROUNDDOWN(SUMIF(V12:V41,"助成金（SARTRAS）からの支出",U12:U41),-3)</f>
        <v>850000</v>
      </c>
      <c r="F11" s="178"/>
      <c r="G11" s="179"/>
      <c r="H11" s="180"/>
      <c r="I11" s="181"/>
      <c r="J11" s="181"/>
      <c r="K11" s="180"/>
      <c r="L11" s="181"/>
      <c r="M11" s="181"/>
      <c r="N11" s="180"/>
      <c r="O11" s="181"/>
      <c r="P11" s="181"/>
      <c r="Q11" s="180"/>
      <c r="R11" s="181"/>
      <c r="S11" s="181"/>
      <c r="T11" s="180"/>
      <c r="U11" s="182"/>
      <c r="V11" s="183"/>
      <c r="X11" s="218" t="s">
        <v>234</v>
      </c>
      <c r="Z11" s="212" t="s">
        <v>237</v>
      </c>
      <c r="AA11" s="213">
        <f>ROUNDDOWN(SUMIF(AS12:AS41,"助成金（SARTRAS）以外からの支出",AR12:AR41),-3)</f>
        <v>0</v>
      </c>
      <c r="AB11" s="211">
        <f>ROUNDDOWN(SUMIF(AS12:AS41,"助成金（SARTRAS）からの支出",AR12:AR41),-3)</f>
        <v>600000</v>
      </c>
      <c r="AC11" s="178"/>
      <c r="AD11" s="179"/>
      <c r="AE11" s="180"/>
      <c r="AF11" s="181"/>
      <c r="AG11" s="181"/>
      <c r="AH11" s="180"/>
      <c r="AI11" s="181"/>
      <c r="AJ11" s="181"/>
      <c r="AK11" s="180"/>
      <c r="AL11" s="181"/>
      <c r="AM11" s="181"/>
      <c r="AN11" s="180"/>
      <c r="AO11" s="181"/>
      <c r="AP11" s="181"/>
      <c r="AQ11" s="180"/>
      <c r="AR11" s="182"/>
      <c r="AS11" s="248"/>
      <c r="AU11" s="170"/>
    </row>
    <row r="12" spans="1:47" ht="15" customHeight="1">
      <c r="A12" s="322"/>
      <c r="B12" s="232"/>
      <c r="C12" s="255"/>
      <c r="D12" s="193"/>
      <c r="E12" s="194"/>
      <c r="F12" s="184" t="s">
        <v>238</v>
      </c>
      <c r="G12" s="219">
        <v>800000</v>
      </c>
      <c r="H12" s="186" t="s">
        <v>223</v>
      </c>
      <c r="I12" s="187">
        <v>1</v>
      </c>
      <c r="J12" s="188" t="s">
        <v>241</v>
      </c>
      <c r="K12" s="186" t="s">
        <v>223</v>
      </c>
      <c r="L12" s="187"/>
      <c r="M12" s="188"/>
      <c r="N12" s="186" t="s">
        <v>224</v>
      </c>
      <c r="O12" s="187"/>
      <c r="P12" s="188"/>
      <c r="Q12" s="186" t="s">
        <v>224</v>
      </c>
      <c r="R12" s="187"/>
      <c r="S12" s="188"/>
      <c r="T12" s="189" t="s">
        <v>225</v>
      </c>
      <c r="U12" s="190">
        <f>PRODUCT(G12,I12,L12,O12,R12)</f>
        <v>800000</v>
      </c>
      <c r="V12" s="191" t="s">
        <v>239</v>
      </c>
      <c r="W12" s="215"/>
      <c r="X12" s="329" t="s">
        <v>231</v>
      </c>
      <c r="Z12" s="192"/>
      <c r="AA12" s="193"/>
      <c r="AB12" s="194"/>
      <c r="AC12" s="184" t="s">
        <v>240</v>
      </c>
      <c r="AD12" s="185">
        <v>500000</v>
      </c>
      <c r="AE12" s="186" t="s">
        <v>223</v>
      </c>
      <c r="AF12" s="187">
        <v>1</v>
      </c>
      <c r="AG12" s="188" t="s">
        <v>241</v>
      </c>
      <c r="AH12" s="186" t="s">
        <v>223</v>
      </c>
      <c r="AI12" s="187"/>
      <c r="AJ12" s="188"/>
      <c r="AK12" s="186" t="s">
        <v>224</v>
      </c>
      <c r="AL12" s="187"/>
      <c r="AM12" s="188"/>
      <c r="AN12" s="186" t="s">
        <v>224</v>
      </c>
      <c r="AO12" s="187"/>
      <c r="AP12" s="188"/>
      <c r="AQ12" s="189" t="s">
        <v>225</v>
      </c>
      <c r="AR12" s="190">
        <f>PRODUCT(AD12,AF12,AI12,AL12,AO12)</f>
        <v>500000</v>
      </c>
      <c r="AS12" s="249" t="s">
        <v>239</v>
      </c>
      <c r="AU12" s="170"/>
    </row>
    <row r="13" spans="1:47" ht="15" customHeight="1">
      <c r="A13" s="322"/>
      <c r="B13" s="232"/>
      <c r="C13" s="255"/>
      <c r="D13" s="193"/>
      <c r="E13" s="194"/>
      <c r="F13" s="184" t="s">
        <v>243</v>
      </c>
      <c r="G13" s="219">
        <v>50000</v>
      </c>
      <c r="H13" s="186" t="s">
        <v>223</v>
      </c>
      <c r="I13" s="187"/>
      <c r="J13" s="188"/>
      <c r="K13" s="186" t="s">
        <v>223</v>
      </c>
      <c r="L13" s="187"/>
      <c r="M13" s="188"/>
      <c r="N13" s="186" t="s">
        <v>224</v>
      </c>
      <c r="O13" s="187"/>
      <c r="P13" s="188"/>
      <c r="Q13" s="186" t="s">
        <v>224</v>
      </c>
      <c r="R13" s="187"/>
      <c r="S13" s="188"/>
      <c r="T13" s="189" t="s">
        <v>225</v>
      </c>
      <c r="U13" s="190">
        <f>PRODUCT(G13,I13,L13,O13,R13)</f>
        <v>50000</v>
      </c>
      <c r="V13" s="191" t="s">
        <v>239</v>
      </c>
      <c r="W13" s="215"/>
      <c r="X13" s="330"/>
      <c r="Z13" s="192"/>
      <c r="AA13" s="193"/>
      <c r="AB13" s="194"/>
      <c r="AC13" s="265" t="s">
        <v>258</v>
      </c>
      <c r="AD13" s="268">
        <v>0</v>
      </c>
      <c r="AE13" s="186" t="s">
        <v>223</v>
      </c>
      <c r="AF13" s="187"/>
      <c r="AG13" s="188"/>
      <c r="AH13" s="186" t="s">
        <v>223</v>
      </c>
      <c r="AI13" s="187"/>
      <c r="AJ13" s="188"/>
      <c r="AK13" s="186" t="s">
        <v>224</v>
      </c>
      <c r="AL13" s="187"/>
      <c r="AM13" s="188"/>
      <c r="AN13" s="186" t="s">
        <v>224</v>
      </c>
      <c r="AO13" s="187"/>
      <c r="AP13" s="188"/>
      <c r="AQ13" s="189" t="s">
        <v>225</v>
      </c>
      <c r="AR13" s="190">
        <f>PRODUCT(AD13,AF13,AI13,AL13,AO13)</f>
        <v>0</v>
      </c>
      <c r="AS13" s="249" t="s">
        <v>210</v>
      </c>
      <c r="AU13" s="170"/>
    </row>
    <row r="14" spans="1:47" ht="15" customHeight="1">
      <c r="A14" s="322"/>
      <c r="B14" s="232"/>
      <c r="C14" s="255"/>
      <c r="D14" s="193"/>
      <c r="E14" s="194"/>
      <c r="F14" s="184" t="s">
        <v>244</v>
      </c>
      <c r="G14" s="185"/>
      <c r="H14" s="186" t="s">
        <v>223</v>
      </c>
      <c r="I14" s="187"/>
      <c r="J14" s="188"/>
      <c r="K14" s="186" t="s">
        <v>223</v>
      </c>
      <c r="L14" s="187"/>
      <c r="M14" s="188"/>
      <c r="N14" s="186" t="s">
        <v>224</v>
      </c>
      <c r="O14" s="187"/>
      <c r="P14" s="188"/>
      <c r="Q14" s="186" t="s">
        <v>224</v>
      </c>
      <c r="R14" s="187"/>
      <c r="S14" s="188"/>
      <c r="T14" s="189" t="s">
        <v>225</v>
      </c>
      <c r="U14" s="190">
        <f>PRODUCT(G14,I14,L14,O14,R14)</f>
        <v>0</v>
      </c>
      <c r="V14" s="191" t="s">
        <v>210</v>
      </c>
      <c r="W14" s="215"/>
      <c r="X14" s="217">
        <f>D11-AA11</f>
        <v>0</v>
      </c>
      <c r="Z14" s="192"/>
      <c r="AA14" s="193"/>
      <c r="AB14" s="194"/>
      <c r="AC14" s="184" t="s">
        <v>242</v>
      </c>
      <c r="AD14" s="185">
        <v>100000</v>
      </c>
      <c r="AE14" s="186" t="s">
        <v>223</v>
      </c>
      <c r="AF14" s="187"/>
      <c r="AG14" s="188"/>
      <c r="AH14" s="186" t="s">
        <v>223</v>
      </c>
      <c r="AI14" s="187"/>
      <c r="AJ14" s="188"/>
      <c r="AK14" s="186" t="s">
        <v>224</v>
      </c>
      <c r="AL14" s="187"/>
      <c r="AM14" s="188"/>
      <c r="AN14" s="186" t="s">
        <v>224</v>
      </c>
      <c r="AO14" s="187"/>
      <c r="AP14" s="188"/>
      <c r="AQ14" s="189" t="s">
        <v>225</v>
      </c>
      <c r="AR14" s="190">
        <f>PRODUCT(AD14,AF14,AI14,AL14,AO14)</f>
        <v>100000</v>
      </c>
      <c r="AS14" s="249" t="s">
        <v>239</v>
      </c>
      <c r="AU14" s="170"/>
    </row>
    <row r="15" spans="1:47" ht="15" customHeight="1">
      <c r="A15" s="310" t="s">
        <v>252</v>
      </c>
      <c r="B15" s="232"/>
      <c r="C15" s="255"/>
      <c r="D15" s="193"/>
      <c r="E15" s="194"/>
      <c r="F15" s="184"/>
      <c r="G15" s="219"/>
      <c r="H15" s="186" t="s">
        <v>223</v>
      </c>
      <c r="I15" s="187"/>
      <c r="J15" s="188"/>
      <c r="K15" s="186" t="s">
        <v>223</v>
      </c>
      <c r="L15" s="187"/>
      <c r="M15" s="188"/>
      <c r="N15" s="186" t="s">
        <v>224</v>
      </c>
      <c r="O15" s="187"/>
      <c r="P15" s="188"/>
      <c r="Q15" s="186" t="s">
        <v>224</v>
      </c>
      <c r="R15" s="187"/>
      <c r="S15" s="188"/>
      <c r="T15" s="189" t="s">
        <v>225</v>
      </c>
      <c r="U15" s="190">
        <f>PRODUCT(G15,I15,L15,O15,R15)</f>
        <v>0</v>
      </c>
      <c r="V15" s="191" t="s">
        <v>210</v>
      </c>
      <c r="W15" s="215"/>
      <c r="X15" s="331" t="s">
        <v>233</v>
      </c>
      <c r="Z15" s="192"/>
      <c r="AA15" s="193"/>
      <c r="AB15" s="194"/>
      <c r="AC15" s="184"/>
      <c r="AD15" s="185"/>
      <c r="AE15" s="186" t="s">
        <v>223</v>
      </c>
      <c r="AF15" s="187"/>
      <c r="AG15" s="188"/>
      <c r="AH15" s="186" t="s">
        <v>223</v>
      </c>
      <c r="AI15" s="187"/>
      <c r="AJ15" s="188"/>
      <c r="AK15" s="186" t="s">
        <v>224</v>
      </c>
      <c r="AL15" s="187"/>
      <c r="AM15" s="188"/>
      <c r="AN15" s="186" t="s">
        <v>224</v>
      </c>
      <c r="AO15" s="187"/>
      <c r="AP15" s="188"/>
      <c r="AQ15" s="189" t="s">
        <v>225</v>
      </c>
      <c r="AR15" s="190">
        <f>PRODUCT(AD15,AF15,AI15,AL15,AO15)</f>
        <v>0</v>
      </c>
      <c r="AS15" s="249" t="s">
        <v>210</v>
      </c>
      <c r="AU15" s="170"/>
    </row>
    <row r="16" spans="1:47" ht="15" customHeight="1">
      <c r="A16" s="310"/>
      <c r="B16" s="232"/>
      <c r="C16" s="255"/>
      <c r="D16" s="193"/>
      <c r="E16" s="194"/>
      <c r="F16" s="184"/>
      <c r="G16" s="185"/>
      <c r="H16" s="186" t="s">
        <v>224</v>
      </c>
      <c r="I16" s="187"/>
      <c r="J16" s="188"/>
      <c r="K16" s="186" t="s">
        <v>224</v>
      </c>
      <c r="L16" s="187"/>
      <c r="M16" s="188"/>
      <c r="N16" s="186" t="s">
        <v>224</v>
      </c>
      <c r="O16" s="187"/>
      <c r="P16" s="188"/>
      <c r="Q16" s="186" t="s">
        <v>224</v>
      </c>
      <c r="R16" s="187"/>
      <c r="S16" s="188"/>
      <c r="T16" s="189" t="s">
        <v>225</v>
      </c>
      <c r="U16" s="190">
        <f t="shared" ref="U16:U41" si="0">PRODUCT(G16,I16,L16,O16,R16)</f>
        <v>0</v>
      </c>
      <c r="V16" s="191" t="s">
        <v>210</v>
      </c>
      <c r="W16" s="215"/>
      <c r="X16" s="332"/>
      <c r="Z16" s="192"/>
      <c r="AA16" s="193"/>
      <c r="AB16" s="194"/>
      <c r="AC16" s="184"/>
      <c r="AD16" s="185"/>
      <c r="AE16" s="186" t="s">
        <v>224</v>
      </c>
      <c r="AF16" s="187"/>
      <c r="AG16" s="188"/>
      <c r="AH16" s="186" t="s">
        <v>224</v>
      </c>
      <c r="AI16" s="187"/>
      <c r="AJ16" s="188"/>
      <c r="AK16" s="186" t="s">
        <v>224</v>
      </c>
      <c r="AL16" s="187"/>
      <c r="AM16" s="188"/>
      <c r="AN16" s="186" t="s">
        <v>224</v>
      </c>
      <c r="AO16" s="187"/>
      <c r="AP16" s="188"/>
      <c r="AQ16" s="189" t="s">
        <v>225</v>
      </c>
      <c r="AR16" s="190">
        <f t="shared" ref="AR16:AR41" si="1">PRODUCT(AD16,AF16,AI16,AL16,AO16)</f>
        <v>0</v>
      </c>
      <c r="AS16" s="249" t="s">
        <v>210</v>
      </c>
      <c r="AU16" s="170"/>
    </row>
    <row r="17" spans="1:47" ht="15" customHeight="1">
      <c r="A17" s="310"/>
      <c r="B17" s="232"/>
      <c r="C17" s="255"/>
      <c r="D17" s="193"/>
      <c r="E17" s="194"/>
      <c r="F17" s="184"/>
      <c r="G17" s="185"/>
      <c r="H17" s="186" t="s">
        <v>224</v>
      </c>
      <c r="I17" s="187"/>
      <c r="J17" s="188"/>
      <c r="K17" s="186" t="s">
        <v>224</v>
      </c>
      <c r="L17" s="187"/>
      <c r="M17" s="188"/>
      <c r="N17" s="186" t="s">
        <v>224</v>
      </c>
      <c r="O17" s="187"/>
      <c r="P17" s="188"/>
      <c r="Q17" s="186" t="s">
        <v>224</v>
      </c>
      <c r="R17" s="187"/>
      <c r="S17" s="188"/>
      <c r="T17" s="189" t="s">
        <v>225</v>
      </c>
      <c r="U17" s="190">
        <f t="shared" si="0"/>
        <v>0</v>
      </c>
      <c r="V17" s="191" t="s">
        <v>210</v>
      </c>
      <c r="W17" s="215"/>
      <c r="X17" s="217">
        <f>E11-AB11</f>
        <v>250000</v>
      </c>
      <c r="Z17" s="192"/>
      <c r="AA17" s="193"/>
      <c r="AB17" s="194"/>
      <c r="AC17" s="184"/>
      <c r="AD17" s="185"/>
      <c r="AE17" s="186" t="s">
        <v>224</v>
      </c>
      <c r="AF17" s="187"/>
      <c r="AG17" s="188"/>
      <c r="AH17" s="186" t="s">
        <v>224</v>
      </c>
      <c r="AI17" s="187"/>
      <c r="AJ17" s="188"/>
      <c r="AK17" s="186" t="s">
        <v>224</v>
      </c>
      <c r="AL17" s="187"/>
      <c r="AM17" s="188"/>
      <c r="AN17" s="186" t="s">
        <v>224</v>
      </c>
      <c r="AO17" s="187"/>
      <c r="AP17" s="188"/>
      <c r="AQ17" s="189" t="s">
        <v>225</v>
      </c>
      <c r="AR17" s="190">
        <f t="shared" si="1"/>
        <v>0</v>
      </c>
      <c r="AS17" s="249" t="s">
        <v>210</v>
      </c>
      <c r="AU17" s="170"/>
    </row>
    <row r="18" spans="1:47" ht="15" customHeight="1">
      <c r="A18" s="310"/>
      <c r="B18" s="232"/>
      <c r="C18" s="255"/>
      <c r="D18" s="193"/>
      <c r="E18" s="194"/>
      <c r="F18" s="184"/>
      <c r="G18" s="185"/>
      <c r="H18" s="186" t="s">
        <v>224</v>
      </c>
      <c r="I18" s="187"/>
      <c r="J18" s="188"/>
      <c r="K18" s="186" t="s">
        <v>224</v>
      </c>
      <c r="L18" s="187"/>
      <c r="M18" s="188"/>
      <c r="N18" s="186" t="s">
        <v>224</v>
      </c>
      <c r="O18" s="187"/>
      <c r="P18" s="188"/>
      <c r="Q18" s="186" t="s">
        <v>224</v>
      </c>
      <c r="R18" s="187"/>
      <c r="S18" s="188"/>
      <c r="T18" s="189" t="s">
        <v>225</v>
      </c>
      <c r="U18" s="190">
        <f t="shared" si="0"/>
        <v>0</v>
      </c>
      <c r="V18" s="191" t="s">
        <v>210</v>
      </c>
      <c r="W18" s="215"/>
      <c r="X18" s="216" t="s">
        <v>227</v>
      </c>
      <c r="Z18" s="192"/>
      <c r="AA18" s="193"/>
      <c r="AB18" s="194"/>
      <c r="AC18" s="184"/>
      <c r="AD18" s="185"/>
      <c r="AE18" s="186" t="s">
        <v>224</v>
      </c>
      <c r="AF18" s="187"/>
      <c r="AG18" s="188"/>
      <c r="AH18" s="186" t="s">
        <v>224</v>
      </c>
      <c r="AI18" s="187"/>
      <c r="AJ18" s="188"/>
      <c r="AK18" s="186" t="s">
        <v>224</v>
      </c>
      <c r="AL18" s="187"/>
      <c r="AM18" s="188"/>
      <c r="AN18" s="186" t="s">
        <v>224</v>
      </c>
      <c r="AO18" s="187"/>
      <c r="AP18" s="188"/>
      <c r="AQ18" s="189" t="s">
        <v>225</v>
      </c>
      <c r="AR18" s="190">
        <f t="shared" si="1"/>
        <v>0</v>
      </c>
      <c r="AS18" s="249" t="s">
        <v>210</v>
      </c>
      <c r="AU18" s="170"/>
    </row>
    <row r="19" spans="1:47" ht="15" customHeight="1">
      <c r="A19" s="310"/>
      <c r="B19" s="232"/>
      <c r="C19" s="255"/>
      <c r="D19" s="193"/>
      <c r="E19" s="194"/>
      <c r="F19" s="184"/>
      <c r="G19" s="185"/>
      <c r="H19" s="186" t="s">
        <v>224</v>
      </c>
      <c r="I19" s="187"/>
      <c r="J19" s="188"/>
      <c r="K19" s="186" t="s">
        <v>224</v>
      </c>
      <c r="L19" s="187"/>
      <c r="M19" s="188"/>
      <c r="N19" s="186" t="s">
        <v>224</v>
      </c>
      <c r="O19" s="187"/>
      <c r="P19" s="188"/>
      <c r="Q19" s="186" t="s">
        <v>224</v>
      </c>
      <c r="R19" s="187"/>
      <c r="S19" s="188"/>
      <c r="T19" s="189" t="s">
        <v>225</v>
      </c>
      <c r="U19" s="190">
        <f t="shared" si="0"/>
        <v>0</v>
      </c>
      <c r="V19" s="191" t="s">
        <v>210</v>
      </c>
      <c r="W19" s="215"/>
      <c r="X19" s="220">
        <f>U42-AR42</f>
        <v>250000</v>
      </c>
      <c r="Z19" s="192"/>
      <c r="AA19" s="193"/>
      <c r="AB19" s="194"/>
      <c r="AC19" s="184"/>
      <c r="AD19" s="185"/>
      <c r="AE19" s="186" t="s">
        <v>224</v>
      </c>
      <c r="AF19" s="187"/>
      <c r="AG19" s="188"/>
      <c r="AH19" s="186" t="s">
        <v>224</v>
      </c>
      <c r="AI19" s="187"/>
      <c r="AJ19" s="188"/>
      <c r="AK19" s="186" t="s">
        <v>224</v>
      </c>
      <c r="AL19" s="187"/>
      <c r="AM19" s="188"/>
      <c r="AN19" s="186" t="s">
        <v>224</v>
      </c>
      <c r="AO19" s="187"/>
      <c r="AP19" s="188"/>
      <c r="AQ19" s="189" t="s">
        <v>225</v>
      </c>
      <c r="AR19" s="190">
        <f t="shared" si="1"/>
        <v>0</v>
      </c>
      <c r="AS19" s="249" t="s">
        <v>210</v>
      </c>
      <c r="AU19" s="170"/>
    </row>
    <row r="20" spans="1:47" ht="15" customHeight="1">
      <c r="A20" s="310"/>
      <c r="B20" s="232"/>
      <c r="C20" s="255"/>
      <c r="D20" s="193"/>
      <c r="E20" s="194"/>
      <c r="F20" s="184"/>
      <c r="G20" s="185"/>
      <c r="H20" s="186" t="s">
        <v>224</v>
      </c>
      <c r="I20" s="187"/>
      <c r="J20" s="188"/>
      <c r="K20" s="186" t="s">
        <v>224</v>
      </c>
      <c r="L20" s="187"/>
      <c r="M20" s="188"/>
      <c r="N20" s="186" t="s">
        <v>224</v>
      </c>
      <c r="O20" s="187"/>
      <c r="P20" s="188"/>
      <c r="Q20" s="186" t="s">
        <v>224</v>
      </c>
      <c r="R20" s="187"/>
      <c r="S20" s="188"/>
      <c r="T20" s="189" t="s">
        <v>225</v>
      </c>
      <c r="U20" s="190">
        <f t="shared" si="0"/>
        <v>0</v>
      </c>
      <c r="V20" s="191" t="s">
        <v>210</v>
      </c>
      <c r="X20" s="170"/>
      <c r="Z20" s="192"/>
      <c r="AA20" s="193"/>
      <c r="AB20" s="194"/>
      <c r="AC20" s="184"/>
      <c r="AD20" s="185"/>
      <c r="AE20" s="186" t="s">
        <v>224</v>
      </c>
      <c r="AF20" s="187"/>
      <c r="AG20" s="188"/>
      <c r="AH20" s="186" t="s">
        <v>224</v>
      </c>
      <c r="AI20" s="187"/>
      <c r="AJ20" s="188"/>
      <c r="AK20" s="186" t="s">
        <v>224</v>
      </c>
      <c r="AL20" s="187"/>
      <c r="AM20" s="188"/>
      <c r="AN20" s="186" t="s">
        <v>224</v>
      </c>
      <c r="AO20" s="187"/>
      <c r="AP20" s="188"/>
      <c r="AQ20" s="189" t="s">
        <v>225</v>
      </c>
      <c r="AR20" s="190">
        <f t="shared" si="1"/>
        <v>0</v>
      </c>
      <c r="AS20" s="249" t="s">
        <v>210</v>
      </c>
      <c r="AU20" s="170"/>
    </row>
    <row r="21" spans="1:47" ht="15" customHeight="1" thickBot="1">
      <c r="A21" s="311"/>
      <c r="B21" s="232"/>
      <c r="C21" s="255"/>
      <c r="D21" s="193"/>
      <c r="E21" s="194"/>
      <c r="F21" s="184"/>
      <c r="G21" s="185"/>
      <c r="H21" s="186" t="s">
        <v>224</v>
      </c>
      <c r="I21" s="187"/>
      <c r="J21" s="188"/>
      <c r="K21" s="186" t="s">
        <v>224</v>
      </c>
      <c r="L21" s="187"/>
      <c r="M21" s="188"/>
      <c r="N21" s="186" t="s">
        <v>224</v>
      </c>
      <c r="O21" s="187"/>
      <c r="P21" s="188"/>
      <c r="Q21" s="186" t="s">
        <v>224</v>
      </c>
      <c r="R21" s="187"/>
      <c r="S21" s="188"/>
      <c r="T21" s="189" t="s">
        <v>225</v>
      </c>
      <c r="U21" s="190">
        <f t="shared" si="0"/>
        <v>0</v>
      </c>
      <c r="V21" s="191" t="s">
        <v>210</v>
      </c>
      <c r="X21" s="170"/>
      <c r="Z21" s="192"/>
      <c r="AA21" s="193"/>
      <c r="AB21" s="194"/>
      <c r="AC21" s="184"/>
      <c r="AD21" s="185"/>
      <c r="AE21" s="186" t="s">
        <v>224</v>
      </c>
      <c r="AF21" s="187"/>
      <c r="AG21" s="188"/>
      <c r="AH21" s="186" t="s">
        <v>224</v>
      </c>
      <c r="AI21" s="187"/>
      <c r="AJ21" s="188"/>
      <c r="AK21" s="186" t="s">
        <v>224</v>
      </c>
      <c r="AL21" s="187"/>
      <c r="AM21" s="188"/>
      <c r="AN21" s="186" t="s">
        <v>224</v>
      </c>
      <c r="AO21" s="187"/>
      <c r="AP21" s="188"/>
      <c r="AQ21" s="189" t="s">
        <v>225</v>
      </c>
      <c r="AR21" s="190">
        <f t="shared" si="1"/>
        <v>0</v>
      </c>
      <c r="AS21" s="249" t="s">
        <v>210</v>
      </c>
      <c r="AU21" s="170"/>
    </row>
    <row r="22" spans="1:47" ht="15" hidden="1" customHeight="1" outlineLevel="1">
      <c r="A22" s="195"/>
      <c r="B22" s="232"/>
      <c r="C22" s="255"/>
      <c r="D22" s="193"/>
      <c r="E22" s="194"/>
      <c r="F22" s="184"/>
      <c r="G22" s="185"/>
      <c r="H22" s="186" t="s">
        <v>224</v>
      </c>
      <c r="I22" s="187"/>
      <c r="J22" s="188"/>
      <c r="K22" s="186" t="s">
        <v>224</v>
      </c>
      <c r="L22" s="187"/>
      <c r="M22" s="188"/>
      <c r="N22" s="186" t="s">
        <v>224</v>
      </c>
      <c r="O22" s="187"/>
      <c r="P22" s="188"/>
      <c r="Q22" s="186" t="s">
        <v>224</v>
      </c>
      <c r="R22" s="187"/>
      <c r="S22" s="188"/>
      <c r="T22" s="189" t="s">
        <v>225</v>
      </c>
      <c r="U22" s="190">
        <f t="shared" si="0"/>
        <v>0</v>
      </c>
      <c r="V22" s="191" t="s">
        <v>210</v>
      </c>
      <c r="X22" s="170"/>
      <c r="Z22" s="192"/>
      <c r="AA22" s="193"/>
      <c r="AB22" s="194"/>
      <c r="AC22" s="184"/>
      <c r="AD22" s="185"/>
      <c r="AE22" s="186" t="s">
        <v>224</v>
      </c>
      <c r="AF22" s="187"/>
      <c r="AG22" s="188"/>
      <c r="AH22" s="186" t="s">
        <v>224</v>
      </c>
      <c r="AI22" s="187"/>
      <c r="AJ22" s="188"/>
      <c r="AK22" s="186" t="s">
        <v>224</v>
      </c>
      <c r="AL22" s="187"/>
      <c r="AM22" s="188"/>
      <c r="AN22" s="186" t="s">
        <v>224</v>
      </c>
      <c r="AO22" s="187"/>
      <c r="AP22" s="188"/>
      <c r="AQ22" s="189" t="s">
        <v>225</v>
      </c>
      <c r="AR22" s="190">
        <f t="shared" si="1"/>
        <v>0</v>
      </c>
      <c r="AS22" s="249" t="s">
        <v>210</v>
      </c>
      <c r="AU22" s="170"/>
    </row>
    <row r="23" spans="1:47" ht="15" hidden="1" customHeight="1" outlineLevel="1">
      <c r="A23" s="170"/>
      <c r="B23" s="232"/>
      <c r="C23" s="255"/>
      <c r="D23" s="193"/>
      <c r="E23" s="194"/>
      <c r="F23" s="184"/>
      <c r="G23" s="185"/>
      <c r="H23" s="186" t="s">
        <v>224</v>
      </c>
      <c r="I23" s="187"/>
      <c r="J23" s="188"/>
      <c r="K23" s="186" t="s">
        <v>224</v>
      </c>
      <c r="L23" s="187"/>
      <c r="M23" s="188"/>
      <c r="N23" s="186" t="s">
        <v>224</v>
      </c>
      <c r="O23" s="187"/>
      <c r="P23" s="188"/>
      <c r="Q23" s="186" t="s">
        <v>224</v>
      </c>
      <c r="R23" s="187"/>
      <c r="S23" s="188"/>
      <c r="T23" s="189" t="s">
        <v>225</v>
      </c>
      <c r="U23" s="190">
        <f t="shared" si="0"/>
        <v>0</v>
      </c>
      <c r="V23" s="191" t="s">
        <v>210</v>
      </c>
      <c r="X23" s="170"/>
      <c r="Z23" s="192"/>
      <c r="AA23" s="193"/>
      <c r="AB23" s="194"/>
      <c r="AC23" s="184"/>
      <c r="AD23" s="185"/>
      <c r="AE23" s="186" t="s">
        <v>224</v>
      </c>
      <c r="AF23" s="187"/>
      <c r="AG23" s="188"/>
      <c r="AH23" s="186" t="s">
        <v>224</v>
      </c>
      <c r="AI23" s="187"/>
      <c r="AJ23" s="188"/>
      <c r="AK23" s="186" t="s">
        <v>224</v>
      </c>
      <c r="AL23" s="187"/>
      <c r="AM23" s="188"/>
      <c r="AN23" s="186" t="s">
        <v>224</v>
      </c>
      <c r="AO23" s="187"/>
      <c r="AP23" s="188"/>
      <c r="AQ23" s="189" t="s">
        <v>225</v>
      </c>
      <c r="AR23" s="190">
        <f t="shared" si="1"/>
        <v>0</v>
      </c>
      <c r="AS23" s="249" t="s">
        <v>210</v>
      </c>
      <c r="AU23" s="170"/>
    </row>
    <row r="24" spans="1:47" ht="15" hidden="1" customHeight="1" outlineLevel="1">
      <c r="A24" s="170"/>
      <c r="B24" s="232"/>
      <c r="C24" s="255"/>
      <c r="D24" s="193"/>
      <c r="E24" s="194"/>
      <c r="F24" s="184"/>
      <c r="G24" s="185"/>
      <c r="H24" s="186" t="s">
        <v>224</v>
      </c>
      <c r="I24" s="187"/>
      <c r="J24" s="188"/>
      <c r="K24" s="186" t="s">
        <v>224</v>
      </c>
      <c r="L24" s="187"/>
      <c r="M24" s="188"/>
      <c r="N24" s="186" t="s">
        <v>224</v>
      </c>
      <c r="O24" s="187"/>
      <c r="P24" s="188"/>
      <c r="Q24" s="186" t="s">
        <v>224</v>
      </c>
      <c r="R24" s="187"/>
      <c r="S24" s="188"/>
      <c r="T24" s="189" t="s">
        <v>225</v>
      </c>
      <c r="U24" s="190">
        <f t="shared" si="0"/>
        <v>0</v>
      </c>
      <c r="V24" s="191" t="s">
        <v>210</v>
      </c>
      <c r="X24" s="170"/>
      <c r="Z24" s="192"/>
      <c r="AA24" s="193"/>
      <c r="AB24" s="194"/>
      <c r="AC24" s="184"/>
      <c r="AD24" s="185"/>
      <c r="AE24" s="186" t="s">
        <v>224</v>
      </c>
      <c r="AF24" s="187"/>
      <c r="AG24" s="188"/>
      <c r="AH24" s="186" t="s">
        <v>224</v>
      </c>
      <c r="AI24" s="187"/>
      <c r="AJ24" s="188"/>
      <c r="AK24" s="186" t="s">
        <v>224</v>
      </c>
      <c r="AL24" s="187"/>
      <c r="AM24" s="188"/>
      <c r="AN24" s="186" t="s">
        <v>224</v>
      </c>
      <c r="AO24" s="187"/>
      <c r="AP24" s="188"/>
      <c r="AQ24" s="189" t="s">
        <v>225</v>
      </c>
      <c r="AR24" s="190">
        <f t="shared" si="1"/>
        <v>0</v>
      </c>
      <c r="AS24" s="249" t="s">
        <v>210</v>
      </c>
      <c r="AU24" s="170"/>
    </row>
    <row r="25" spans="1:47" ht="15" hidden="1" customHeight="1" outlineLevel="1">
      <c r="A25" s="170"/>
      <c r="B25" s="232"/>
      <c r="C25" s="255"/>
      <c r="D25" s="193"/>
      <c r="E25" s="194"/>
      <c r="F25" s="184"/>
      <c r="G25" s="185"/>
      <c r="H25" s="186" t="s">
        <v>224</v>
      </c>
      <c r="I25" s="187"/>
      <c r="J25" s="188"/>
      <c r="K25" s="186" t="s">
        <v>224</v>
      </c>
      <c r="L25" s="187"/>
      <c r="M25" s="188"/>
      <c r="N25" s="186" t="s">
        <v>224</v>
      </c>
      <c r="O25" s="187"/>
      <c r="P25" s="188"/>
      <c r="Q25" s="186" t="s">
        <v>224</v>
      </c>
      <c r="R25" s="187"/>
      <c r="S25" s="188"/>
      <c r="T25" s="189" t="s">
        <v>225</v>
      </c>
      <c r="U25" s="190">
        <f t="shared" si="0"/>
        <v>0</v>
      </c>
      <c r="V25" s="191" t="s">
        <v>210</v>
      </c>
      <c r="X25" s="170"/>
      <c r="Z25" s="192"/>
      <c r="AA25" s="193"/>
      <c r="AB25" s="194"/>
      <c r="AC25" s="184"/>
      <c r="AD25" s="185"/>
      <c r="AE25" s="186" t="s">
        <v>224</v>
      </c>
      <c r="AF25" s="187"/>
      <c r="AG25" s="188"/>
      <c r="AH25" s="186" t="s">
        <v>224</v>
      </c>
      <c r="AI25" s="187"/>
      <c r="AJ25" s="188"/>
      <c r="AK25" s="186" t="s">
        <v>224</v>
      </c>
      <c r="AL25" s="187"/>
      <c r="AM25" s="188"/>
      <c r="AN25" s="186" t="s">
        <v>224</v>
      </c>
      <c r="AO25" s="187"/>
      <c r="AP25" s="188"/>
      <c r="AQ25" s="189" t="s">
        <v>225</v>
      </c>
      <c r="AR25" s="190">
        <f t="shared" si="1"/>
        <v>0</v>
      </c>
      <c r="AS25" s="249" t="s">
        <v>210</v>
      </c>
      <c r="AU25" s="170"/>
    </row>
    <row r="26" spans="1:47" ht="15" hidden="1" customHeight="1" outlineLevel="1">
      <c r="A26" s="170"/>
      <c r="B26" s="232"/>
      <c r="C26" s="255"/>
      <c r="D26" s="193"/>
      <c r="E26" s="194"/>
      <c r="F26" s="184"/>
      <c r="G26" s="185"/>
      <c r="H26" s="186" t="s">
        <v>224</v>
      </c>
      <c r="I26" s="187"/>
      <c r="J26" s="188"/>
      <c r="K26" s="186" t="s">
        <v>224</v>
      </c>
      <c r="L26" s="187"/>
      <c r="M26" s="188"/>
      <c r="N26" s="186" t="s">
        <v>224</v>
      </c>
      <c r="O26" s="187"/>
      <c r="P26" s="188"/>
      <c r="Q26" s="186" t="s">
        <v>224</v>
      </c>
      <c r="R26" s="187"/>
      <c r="S26" s="188"/>
      <c r="T26" s="189" t="s">
        <v>225</v>
      </c>
      <c r="U26" s="190">
        <f t="shared" si="0"/>
        <v>0</v>
      </c>
      <c r="V26" s="191" t="s">
        <v>210</v>
      </c>
      <c r="X26" s="170"/>
      <c r="Z26" s="192"/>
      <c r="AA26" s="193"/>
      <c r="AB26" s="194"/>
      <c r="AC26" s="184"/>
      <c r="AD26" s="185"/>
      <c r="AE26" s="186" t="s">
        <v>224</v>
      </c>
      <c r="AF26" s="187"/>
      <c r="AG26" s="188"/>
      <c r="AH26" s="186" t="s">
        <v>224</v>
      </c>
      <c r="AI26" s="187"/>
      <c r="AJ26" s="188"/>
      <c r="AK26" s="186" t="s">
        <v>224</v>
      </c>
      <c r="AL26" s="187"/>
      <c r="AM26" s="188"/>
      <c r="AN26" s="186" t="s">
        <v>224</v>
      </c>
      <c r="AO26" s="187"/>
      <c r="AP26" s="188"/>
      <c r="AQ26" s="189" t="s">
        <v>225</v>
      </c>
      <c r="AR26" s="190">
        <f t="shared" si="1"/>
        <v>0</v>
      </c>
      <c r="AS26" s="249" t="s">
        <v>210</v>
      </c>
      <c r="AU26" s="170"/>
    </row>
    <row r="27" spans="1:47" ht="15" hidden="1" customHeight="1" outlineLevel="1">
      <c r="A27" s="170"/>
      <c r="B27" s="232"/>
      <c r="C27" s="255"/>
      <c r="D27" s="193"/>
      <c r="E27" s="194"/>
      <c r="F27" s="184"/>
      <c r="G27" s="185"/>
      <c r="H27" s="186" t="s">
        <v>224</v>
      </c>
      <c r="I27" s="187"/>
      <c r="J27" s="188"/>
      <c r="K27" s="186" t="s">
        <v>224</v>
      </c>
      <c r="L27" s="187"/>
      <c r="M27" s="188"/>
      <c r="N27" s="186" t="s">
        <v>224</v>
      </c>
      <c r="O27" s="187"/>
      <c r="P27" s="188"/>
      <c r="Q27" s="186" t="s">
        <v>224</v>
      </c>
      <c r="R27" s="187"/>
      <c r="S27" s="188"/>
      <c r="T27" s="189" t="s">
        <v>225</v>
      </c>
      <c r="U27" s="190">
        <f t="shared" si="0"/>
        <v>0</v>
      </c>
      <c r="V27" s="191" t="s">
        <v>210</v>
      </c>
      <c r="X27" s="170"/>
      <c r="Z27" s="192"/>
      <c r="AA27" s="193"/>
      <c r="AB27" s="194"/>
      <c r="AC27" s="184"/>
      <c r="AD27" s="185"/>
      <c r="AE27" s="186" t="s">
        <v>224</v>
      </c>
      <c r="AF27" s="187"/>
      <c r="AG27" s="188"/>
      <c r="AH27" s="186" t="s">
        <v>224</v>
      </c>
      <c r="AI27" s="187"/>
      <c r="AJ27" s="188"/>
      <c r="AK27" s="186" t="s">
        <v>224</v>
      </c>
      <c r="AL27" s="187"/>
      <c r="AM27" s="188"/>
      <c r="AN27" s="186" t="s">
        <v>224</v>
      </c>
      <c r="AO27" s="187"/>
      <c r="AP27" s="188"/>
      <c r="AQ27" s="189" t="s">
        <v>225</v>
      </c>
      <c r="AR27" s="190">
        <f t="shared" si="1"/>
        <v>0</v>
      </c>
      <c r="AS27" s="249" t="s">
        <v>210</v>
      </c>
      <c r="AU27" s="170"/>
    </row>
    <row r="28" spans="1:47" ht="15" hidden="1" customHeight="1" outlineLevel="1">
      <c r="A28" s="170"/>
      <c r="B28" s="232"/>
      <c r="C28" s="255"/>
      <c r="D28" s="193"/>
      <c r="E28" s="194"/>
      <c r="F28" s="184"/>
      <c r="G28" s="185"/>
      <c r="H28" s="186" t="s">
        <v>224</v>
      </c>
      <c r="I28" s="187"/>
      <c r="J28" s="188"/>
      <c r="K28" s="186" t="s">
        <v>224</v>
      </c>
      <c r="L28" s="187"/>
      <c r="M28" s="188"/>
      <c r="N28" s="186" t="s">
        <v>224</v>
      </c>
      <c r="O28" s="187"/>
      <c r="P28" s="188"/>
      <c r="Q28" s="186" t="s">
        <v>224</v>
      </c>
      <c r="R28" s="187"/>
      <c r="S28" s="188"/>
      <c r="T28" s="189" t="s">
        <v>225</v>
      </c>
      <c r="U28" s="190">
        <f t="shared" si="0"/>
        <v>0</v>
      </c>
      <c r="V28" s="191" t="s">
        <v>210</v>
      </c>
      <c r="X28" s="170"/>
      <c r="Z28" s="192"/>
      <c r="AA28" s="193"/>
      <c r="AB28" s="194"/>
      <c r="AC28" s="184"/>
      <c r="AD28" s="185"/>
      <c r="AE28" s="186" t="s">
        <v>224</v>
      </c>
      <c r="AF28" s="187"/>
      <c r="AG28" s="188"/>
      <c r="AH28" s="186" t="s">
        <v>224</v>
      </c>
      <c r="AI28" s="187"/>
      <c r="AJ28" s="188"/>
      <c r="AK28" s="186" t="s">
        <v>224</v>
      </c>
      <c r="AL28" s="187"/>
      <c r="AM28" s="188"/>
      <c r="AN28" s="186" t="s">
        <v>224</v>
      </c>
      <c r="AO28" s="187"/>
      <c r="AP28" s="188"/>
      <c r="AQ28" s="189" t="s">
        <v>225</v>
      </c>
      <c r="AR28" s="190">
        <f t="shared" si="1"/>
        <v>0</v>
      </c>
      <c r="AS28" s="249" t="s">
        <v>210</v>
      </c>
      <c r="AU28" s="170"/>
    </row>
    <row r="29" spans="1:47" ht="15" hidden="1" customHeight="1" outlineLevel="1">
      <c r="A29" s="170"/>
      <c r="B29" s="232"/>
      <c r="C29" s="255"/>
      <c r="D29" s="193"/>
      <c r="E29" s="194"/>
      <c r="F29" s="184"/>
      <c r="G29" s="185"/>
      <c r="H29" s="186" t="s">
        <v>224</v>
      </c>
      <c r="I29" s="187"/>
      <c r="J29" s="188"/>
      <c r="K29" s="186" t="s">
        <v>224</v>
      </c>
      <c r="L29" s="187"/>
      <c r="M29" s="188"/>
      <c r="N29" s="186" t="s">
        <v>224</v>
      </c>
      <c r="O29" s="187"/>
      <c r="P29" s="188"/>
      <c r="Q29" s="186" t="s">
        <v>224</v>
      </c>
      <c r="R29" s="187"/>
      <c r="S29" s="188"/>
      <c r="T29" s="189" t="s">
        <v>225</v>
      </c>
      <c r="U29" s="190">
        <f t="shared" si="0"/>
        <v>0</v>
      </c>
      <c r="V29" s="191" t="s">
        <v>210</v>
      </c>
      <c r="X29" s="170"/>
      <c r="Z29" s="192"/>
      <c r="AA29" s="193"/>
      <c r="AB29" s="194"/>
      <c r="AC29" s="184"/>
      <c r="AD29" s="185"/>
      <c r="AE29" s="186" t="s">
        <v>224</v>
      </c>
      <c r="AF29" s="187"/>
      <c r="AG29" s="188"/>
      <c r="AH29" s="186" t="s">
        <v>224</v>
      </c>
      <c r="AI29" s="187"/>
      <c r="AJ29" s="188"/>
      <c r="AK29" s="186" t="s">
        <v>224</v>
      </c>
      <c r="AL29" s="187"/>
      <c r="AM29" s="188"/>
      <c r="AN29" s="186" t="s">
        <v>224</v>
      </c>
      <c r="AO29" s="187"/>
      <c r="AP29" s="188"/>
      <c r="AQ29" s="189" t="s">
        <v>225</v>
      </c>
      <c r="AR29" s="190">
        <f t="shared" si="1"/>
        <v>0</v>
      </c>
      <c r="AS29" s="249" t="s">
        <v>210</v>
      </c>
      <c r="AU29" s="170"/>
    </row>
    <row r="30" spans="1:47" ht="15" hidden="1" customHeight="1" outlineLevel="1">
      <c r="A30" s="170"/>
      <c r="B30" s="232"/>
      <c r="C30" s="255"/>
      <c r="D30" s="193"/>
      <c r="E30" s="194"/>
      <c r="F30" s="184"/>
      <c r="G30" s="185"/>
      <c r="H30" s="186" t="s">
        <v>224</v>
      </c>
      <c r="I30" s="187"/>
      <c r="J30" s="188"/>
      <c r="K30" s="186" t="s">
        <v>224</v>
      </c>
      <c r="L30" s="187"/>
      <c r="M30" s="188"/>
      <c r="N30" s="186" t="s">
        <v>224</v>
      </c>
      <c r="O30" s="187"/>
      <c r="P30" s="188"/>
      <c r="Q30" s="186" t="s">
        <v>224</v>
      </c>
      <c r="R30" s="187"/>
      <c r="S30" s="188"/>
      <c r="T30" s="189" t="s">
        <v>225</v>
      </c>
      <c r="U30" s="190">
        <f t="shared" si="0"/>
        <v>0</v>
      </c>
      <c r="V30" s="191" t="s">
        <v>210</v>
      </c>
      <c r="X30" s="170"/>
      <c r="Z30" s="192"/>
      <c r="AA30" s="193"/>
      <c r="AB30" s="194"/>
      <c r="AC30" s="184"/>
      <c r="AD30" s="185"/>
      <c r="AE30" s="186" t="s">
        <v>224</v>
      </c>
      <c r="AF30" s="187"/>
      <c r="AG30" s="188"/>
      <c r="AH30" s="186" t="s">
        <v>224</v>
      </c>
      <c r="AI30" s="187"/>
      <c r="AJ30" s="188"/>
      <c r="AK30" s="186" t="s">
        <v>224</v>
      </c>
      <c r="AL30" s="187"/>
      <c r="AM30" s="188"/>
      <c r="AN30" s="186" t="s">
        <v>224</v>
      </c>
      <c r="AO30" s="187"/>
      <c r="AP30" s="188"/>
      <c r="AQ30" s="189" t="s">
        <v>225</v>
      </c>
      <c r="AR30" s="190">
        <f t="shared" si="1"/>
        <v>0</v>
      </c>
      <c r="AS30" s="249" t="s">
        <v>210</v>
      </c>
      <c r="AU30" s="170"/>
    </row>
    <row r="31" spans="1:47" ht="15" hidden="1" customHeight="1" outlineLevel="1">
      <c r="A31" s="170"/>
      <c r="B31" s="232"/>
      <c r="C31" s="255"/>
      <c r="D31" s="193"/>
      <c r="E31" s="194"/>
      <c r="F31" s="184"/>
      <c r="G31" s="185"/>
      <c r="H31" s="186" t="s">
        <v>224</v>
      </c>
      <c r="I31" s="187"/>
      <c r="J31" s="188"/>
      <c r="K31" s="186" t="s">
        <v>224</v>
      </c>
      <c r="L31" s="187"/>
      <c r="M31" s="188"/>
      <c r="N31" s="186" t="s">
        <v>224</v>
      </c>
      <c r="O31" s="187"/>
      <c r="P31" s="188"/>
      <c r="Q31" s="186" t="s">
        <v>224</v>
      </c>
      <c r="R31" s="187"/>
      <c r="S31" s="188"/>
      <c r="T31" s="189" t="s">
        <v>225</v>
      </c>
      <c r="U31" s="190">
        <f t="shared" si="0"/>
        <v>0</v>
      </c>
      <c r="V31" s="191" t="s">
        <v>210</v>
      </c>
      <c r="X31" s="170"/>
      <c r="Z31" s="192"/>
      <c r="AA31" s="193"/>
      <c r="AB31" s="194"/>
      <c r="AC31" s="184"/>
      <c r="AD31" s="185"/>
      <c r="AE31" s="186" t="s">
        <v>224</v>
      </c>
      <c r="AF31" s="187"/>
      <c r="AG31" s="188"/>
      <c r="AH31" s="186" t="s">
        <v>224</v>
      </c>
      <c r="AI31" s="187"/>
      <c r="AJ31" s="188"/>
      <c r="AK31" s="186" t="s">
        <v>224</v>
      </c>
      <c r="AL31" s="187"/>
      <c r="AM31" s="188"/>
      <c r="AN31" s="186" t="s">
        <v>224</v>
      </c>
      <c r="AO31" s="187"/>
      <c r="AP31" s="188"/>
      <c r="AQ31" s="189" t="s">
        <v>225</v>
      </c>
      <c r="AR31" s="190">
        <f t="shared" si="1"/>
        <v>0</v>
      </c>
      <c r="AS31" s="249" t="s">
        <v>210</v>
      </c>
      <c r="AU31" s="170"/>
    </row>
    <row r="32" spans="1:47" ht="15" hidden="1" customHeight="1" outlineLevel="1">
      <c r="A32" s="170"/>
      <c r="B32" s="232"/>
      <c r="C32" s="255"/>
      <c r="D32" s="193"/>
      <c r="E32" s="194"/>
      <c r="F32" s="184"/>
      <c r="G32" s="185"/>
      <c r="H32" s="186" t="s">
        <v>224</v>
      </c>
      <c r="I32" s="187"/>
      <c r="J32" s="188"/>
      <c r="K32" s="186" t="s">
        <v>224</v>
      </c>
      <c r="L32" s="187"/>
      <c r="M32" s="188"/>
      <c r="N32" s="186" t="s">
        <v>224</v>
      </c>
      <c r="O32" s="187"/>
      <c r="P32" s="188"/>
      <c r="Q32" s="186" t="s">
        <v>224</v>
      </c>
      <c r="R32" s="187"/>
      <c r="S32" s="188"/>
      <c r="T32" s="189" t="s">
        <v>225</v>
      </c>
      <c r="U32" s="190">
        <f t="shared" si="0"/>
        <v>0</v>
      </c>
      <c r="V32" s="191" t="s">
        <v>210</v>
      </c>
      <c r="X32" s="170"/>
      <c r="Z32" s="192"/>
      <c r="AA32" s="193"/>
      <c r="AB32" s="194"/>
      <c r="AC32" s="184"/>
      <c r="AD32" s="185"/>
      <c r="AE32" s="186" t="s">
        <v>224</v>
      </c>
      <c r="AF32" s="187"/>
      <c r="AG32" s="188"/>
      <c r="AH32" s="186" t="s">
        <v>224</v>
      </c>
      <c r="AI32" s="187"/>
      <c r="AJ32" s="188"/>
      <c r="AK32" s="186" t="s">
        <v>224</v>
      </c>
      <c r="AL32" s="187"/>
      <c r="AM32" s="188"/>
      <c r="AN32" s="186" t="s">
        <v>224</v>
      </c>
      <c r="AO32" s="187"/>
      <c r="AP32" s="188"/>
      <c r="AQ32" s="189" t="s">
        <v>225</v>
      </c>
      <c r="AR32" s="190">
        <f t="shared" si="1"/>
        <v>0</v>
      </c>
      <c r="AS32" s="249" t="s">
        <v>210</v>
      </c>
      <c r="AU32" s="170"/>
    </row>
    <row r="33" spans="1:47" ht="15" hidden="1" customHeight="1" outlineLevel="1">
      <c r="A33" s="170"/>
      <c r="B33" s="232"/>
      <c r="C33" s="255"/>
      <c r="D33" s="193"/>
      <c r="E33" s="194"/>
      <c r="F33" s="184"/>
      <c r="G33" s="185"/>
      <c r="H33" s="186" t="s">
        <v>224</v>
      </c>
      <c r="I33" s="187"/>
      <c r="J33" s="188"/>
      <c r="K33" s="186" t="s">
        <v>224</v>
      </c>
      <c r="L33" s="187"/>
      <c r="M33" s="188"/>
      <c r="N33" s="186" t="s">
        <v>224</v>
      </c>
      <c r="O33" s="187"/>
      <c r="P33" s="188"/>
      <c r="Q33" s="186" t="s">
        <v>224</v>
      </c>
      <c r="R33" s="187"/>
      <c r="S33" s="188"/>
      <c r="T33" s="189" t="s">
        <v>225</v>
      </c>
      <c r="U33" s="190">
        <f t="shared" si="0"/>
        <v>0</v>
      </c>
      <c r="V33" s="191" t="s">
        <v>210</v>
      </c>
      <c r="X33" s="170"/>
      <c r="Z33" s="192"/>
      <c r="AA33" s="193"/>
      <c r="AB33" s="194"/>
      <c r="AC33" s="184"/>
      <c r="AD33" s="185"/>
      <c r="AE33" s="186" t="s">
        <v>224</v>
      </c>
      <c r="AF33" s="187"/>
      <c r="AG33" s="188"/>
      <c r="AH33" s="186" t="s">
        <v>224</v>
      </c>
      <c r="AI33" s="187"/>
      <c r="AJ33" s="188"/>
      <c r="AK33" s="186" t="s">
        <v>224</v>
      </c>
      <c r="AL33" s="187"/>
      <c r="AM33" s="188"/>
      <c r="AN33" s="186" t="s">
        <v>224</v>
      </c>
      <c r="AO33" s="187"/>
      <c r="AP33" s="188"/>
      <c r="AQ33" s="189" t="s">
        <v>225</v>
      </c>
      <c r="AR33" s="190">
        <f t="shared" si="1"/>
        <v>0</v>
      </c>
      <c r="AS33" s="249" t="s">
        <v>210</v>
      </c>
      <c r="AU33" s="170"/>
    </row>
    <row r="34" spans="1:47" ht="15" hidden="1" customHeight="1" outlineLevel="1">
      <c r="A34" s="170"/>
      <c r="B34" s="232"/>
      <c r="C34" s="255"/>
      <c r="D34" s="193"/>
      <c r="E34" s="194"/>
      <c r="F34" s="184"/>
      <c r="G34" s="185"/>
      <c r="H34" s="186" t="s">
        <v>224</v>
      </c>
      <c r="I34" s="187"/>
      <c r="J34" s="188"/>
      <c r="K34" s="186" t="s">
        <v>224</v>
      </c>
      <c r="L34" s="187"/>
      <c r="M34" s="188"/>
      <c r="N34" s="186" t="s">
        <v>224</v>
      </c>
      <c r="O34" s="187"/>
      <c r="P34" s="188"/>
      <c r="Q34" s="186" t="s">
        <v>224</v>
      </c>
      <c r="R34" s="187"/>
      <c r="S34" s="188"/>
      <c r="T34" s="189" t="s">
        <v>225</v>
      </c>
      <c r="U34" s="190">
        <f t="shared" si="0"/>
        <v>0</v>
      </c>
      <c r="V34" s="191" t="s">
        <v>210</v>
      </c>
      <c r="X34" s="170"/>
      <c r="Z34" s="192"/>
      <c r="AA34" s="193"/>
      <c r="AB34" s="194"/>
      <c r="AC34" s="184"/>
      <c r="AD34" s="185"/>
      <c r="AE34" s="186" t="s">
        <v>224</v>
      </c>
      <c r="AF34" s="187"/>
      <c r="AG34" s="188"/>
      <c r="AH34" s="186" t="s">
        <v>224</v>
      </c>
      <c r="AI34" s="187"/>
      <c r="AJ34" s="188"/>
      <c r="AK34" s="186" t="s">
        <v>224</v>
      </c>
      <c r="AL34" s="187"/>
      <c r="AM34" s="188"/>
      <c r="AN34" s="186" t="s">
        <v>224</v>
      </c>
      <c r="AO34" s="187"/>
      <c r="AP34" s="188"/>
      <c r="AQ34" s="189" t="s">
        <v>225</v>
      </c>
      <c r="AR34" s="190">
        <f t="shared" si="1"/>
        <v>0</v>
      </c>
      <c r="AS34" s="249" t="s">
        <v>210</v>
      </c>
      <c r="AU34" s="170"/>
    </row>
    <row r="35" spans="1:47" ht="15" hidden="1" customHeight="1" outlineLevel="1">
      <c r="A35" s="170"/>
      <c r="B35" s="232"/>
      <c r="C35" s="255"/>
      <c r="D35" s="193"/>
      <c r="E35" s="194"/>
      <c r="F35" s="184"/>
      <c r="G35" s="185"/>
      <c r="H35" s="186" t="s">
        <v>224</v>
      </c>
      <c r="I35" s="187"/>
      <c r="J35" s="188"/>
      <c r="K35" s="186" t="s">
        <v>224</v>
      </c>
      <c r="L35" s="187"/>
      <c r="M35" s="188"/>
      <c r="N35" s="186" t="s">
        <v>224</v>
      </c>
      <c r="O35" s="187"/>
      <c r="P35" s="188"/>
      <c r="Q35" s="186" t="s">
        <v>224</v>
      </c>
      <c r="R35" s="187"/>
      <c r="S35" s="188"/>
      <c r="T35" s="189" t="s">
        <v>225</v>
      </c>
      <c r="U35" s="190">
        <f t="shared" si="0"/>
        <v>0</v>
      </c>
      <c r="V35" s="191" t="s">
        <v>210</v>
      </c>
      <c r="X35" s="170"/>
      <c r="Z35" s="192"/>
      <c r="AA35" s="193"/>
      <c r="AB35" s="194"/>
      <c r="AC35" s="184"/>
      <c r="AD35" s="185"/>
      <c r="AE35" s="186" t="s">
        <v>224</v>
      </c>
      <c r="AF35" s="187"/>
      <c r="AG35" s="188"/>
      <c r="AH35" s="186" t="s">
        <v>224</v>
      </c>
      <c r="AI35" s="187"/>
      <c r="AJ35" s="188"/>
      <c r="AK35" s="186" t="s">
        <v>224</v>
      </c>
      <c r="AL35" s="187"/>
      <c r="AM35" s="188"/>
      <c r="AN35" s="186" t="s">
        <v>224</v>
      </c>
      <c r="AO35" s="187"/>
      <c r="AP35" s="188"/>
      <c r="AQ35" s="189" t="s">
        <v>225</v>
      </c>
      <c r="AR35" s="190">
        <f t="shared" si="1"/>
        <v>0</v>
      </c>
      <c r="AS35" s="249" t="s">
        <v>210</v>
      </c>
      <c r="AU35" s="170"/>
    </row>
    <row r="36" spans="1:47" ht="15" hidden="1" customHeight="1" outlineLevel="1">
      <c r="A36" s="170"/>
      <c r="B36" s="232"/>
      <c r="C36" s="255"/>
      <c r="D36" s="193"/>
      <c r="E36" s="194"/>
      <c r="F36" s="184"/>
      <c r="G36" s="185"/>
      <c r="H36" s="186" t="s">
        <v>224</v>
      </c>
      <c r="I36" s="187"/>
      <c r="J36" s="188"/>
      <c r="K36" s="186" t="s">
        <v>224</v>
      </c>
      <c r="L36" s="187"/>
      <c r="M36" s="188"/>
      <c r="N36" s="186" t="s">
        <v>224</v>
      </c>
      <c r="O36" s="187"/>
      <c r="P36" s="188"/>
      <c r="Q36" s="186" t="s">
        <v>224</v>
      </c>
      <c r="R36" s="187"/>
      <c r="S36" s="188"/>
      <c r="T36" s="189" t="s">
        <v>225</v>
      </c>
      <c r="U36" s="190">
        <f t="shared" si="0"/>
        <v>0</v>
      </c>
      <c r="V36" s="191" t="s">
        <v>210</v>
      </c>
      <c r="X36" s="170"/>
      <c r="Z36" s="192"/>
      <c r="AA36" s="193"/>
      <c r="AB36" s="194"/>
      <c r="AC36" s="184"/>
      <c r="AD36" s="185"/>
      <c r="AE36" s="186" t="s">
        <v>224</v>
      </c>
      <c r="AF36" s="187"/>
      <c r="AG36" s="188"/>
      <c r="AH36" s="186" t="s">
        <v>224</v>
      </c>
      <c r="AI36" s="187"/>
      <c r="AJ36" s="188"/>
      <c r="AK36" s="186" t="s">
        <v>224</v>
      </c>
      <c r="AL36" s="187"/>
      <c r="AM36" s="188"/>
      <c r="AN36" s="186" t="s">
        <v>224</v>
      </c>
      <c r="AO36" s="187"/>
      <c r="AP36" s="188"/>
      <c r="AQ36" s="189" t="s">
        <v>225</v>
      </c>
      <c r="AR36" s="190">
        <f t="shared" si="1"/>
        <v>0</v>
      </c>
      <c r="AS36" s="249" t="s">
        <v>210</v>
      </c>
      <c r="AU36" s="170"/>
    </row>
    <row r="37" spans="1:47" ht="15" hidden="1" customHeight="1" outlineLevel="1">
      <c r="A37" s="170"/>
      <c r="B37" s="232"/>
      <c r="C37" s="255"/>
      <c r="D37" s="193"/>
      <c r="E37" s="194"/>
      <c r="F37" s="184"/>
      <c r="G37" s="185"/>
      <c r="H37" s="186" t="s">
        <v>224</v>
      </c>
      <c r="I37" s="187"/>
      <c r="J37" s="188"/>
      <c r="K37" s="186" t="s">
        <v>224</v>
      </c>
      <c r="L37" s="187"/>
      <c r="M37" s="188"/>
      <c r="N37" s="186" t="s">
        <v>224</v>
      </c>
      <c r="O37" s="187"/>
      <c r="P37" s="188"/>
      <c r="Q37" s="186" t="s">
        <v>224</v>
      </c>
      <c r="R37" s="187"/>
      <c r="S37" s="188"/>
      <c r="T37" s="189" t="s">
        <v>225</v>
      </c>
      <c r="U37" s="190">
        <f t="shared" si="0"/>
        <v>0</v>
      </c>
      <c r="V37" s="191" t="s">
        <v>210</v>
      </c>
      <c r="X37" s="170"/>
      <c r="Z37" s="192"/>
      <c r="AA37" s="193"/>
      <c r="AB37" s="194"/>
      <c r="AC37" s="184"/>
      <c r="AD37" s="185"/>
      <c r="AE37" s="186" t="s">
        <v>224</v>
      </c>
      <c r="AF37" s="187"/>
      <c r="AG37" s="188"/>
      <c r="AH37" s="186" t="s">
        <v>224</v>
      </c>
      <c r="AI37" s="187"/>
      <c r="AJ37" s="188"/>
      <c r="AK37" s="186" t="s">
        <v>224</v>
      </c>
      <c r="AL37" s="187"/>
      <c r="AM37" s="188"/>
      <c r="AN37" s="186" t="s">
        <v>224</v>
      </c>
      <c r="AO37" s="187"/>
      <c r="AP37" s="188"/>
      <c r="AQ37" s="189" t="s">
        <v>225</v>
      </c>
      <c r="AR37" s="190">
        <f t="shared" si="1"/>
        <v>0</v>
      </c>
      <c r="AS37" s="249" t="s">
        <v>210</v>
      </c>
      <c r="AU37" s="170"/>
    </row>
    <row r="38" spans="1:47" ht="15" hidden="1" customHeight="1" outlineLevel="1">
      <c r="A38" s="170"/>
      <c r="B38" s="232"/>
      <c r="C38" s="255"/>
      <c r="D38" s="193"/>
      <c r="E38" s="194"/>
      <c r="F38" s="184"/>
      <c r="G38" s="185"/>
      <c r="H38" s="186" t="s">
        <v>224</v>
      </c>
      <c r="I38" s="187"/>
      <c r="J38" s="188"/>
      <c r="K38" s="186" t="s">
        <v>224</v>
      </c>
      <c r="L38" s="187"/>
      <c r="M38" s="188"/>
      <c r="N38" s="186" t="s">
        <v>224</v>
      </c>
      <c r="O38" s="187"/>
      <c r="P38" s="188"/>
      <c r="Q38" s="186" t="s">
        <v>224</v>
      </c>
      <c r="R38" s="187"/>
      <c r="S38" s="188"/>
      <c r="T38" s="189" t="s">
        <v>225</v>
      </c>
      <c r="U38" s="190">
        <f t="shared" si="0"/>
        <v>0</v>
      </c>
      <c r="V38" s="191" t="s">
        <v>210</v>
      </c>
      <c r="X38" s="170"/>
      <c r="Z38" s="192"/>
      <c r="AA38" s="193"/>
      <c r="AB38" s="194"/>
      <c r="AC38" s="184"/>
      <c r="AD38" s="185"/>
      <c r="AE38" s="186" t="s">
        <v>224</v>
      </c>
      <c r="AF38" s="187"/>
      <c r="AG38" s="188"/>
      <c r="AH38" s="186" t="s">
        <v>224</v>
      </c>
      <c r="AI38" s="187"/>
      <c r="AJ38" s="188"/>
      <c r="AK38" s="186" t="s">
        <v>224</v>
      </c>
      <c r="AL38" s="187"/>
      <c r="AM38" s="188"/>
      <c r="AN38" s="186" t="s">
        <v>224</v>
      </c>
      <c r="AO38" s="187"/>
      <c r="AP38" s="188"/>
      <c r="AQ38" s="189" t="s">
        <v>225</v>
      </c>
      <c r="AR38" s="190">
        <f t="shared" si="1"/>
        <v>0</v>
      </c>
      <c r="AS38" s="249" t="s">
        <v>210</v>
      </c>
      <c r="AU38" s="170"/>
    </row>
    <row r="39" spans="1:47" ht="15" hidden="1" customHeight="1" outlineLevel="1">
      <c r="A39" s="170"/>
      <c r="B39" s="232"/>
      <c r="C39" s="255"/>
      <c r="D39" s="193"/>
      <c r="E39" s="194"/>
      <c r="F39" s="184"/>
      <c r="G39" s="185"/>
      <c r="H39" s="186" t="s">
        <v>224</v>
      </c>
      <c r="I39" s="187"/>
      <c r="J39" s="188"/>
      <c r="K39" s="186" t="s">
        <v>224</v>
      </c>
      <c r="L39" s="187"/>
      <c r="M39" s="188"/>
      <c r="N39" s="186" t="s">
        <v>224</v>
      </c>
      <c r="O39" s="187"/>
      <c r="P39" s="188"/>
      <c r="Q39" s="186" t="s">
        <v>224</v>
      </c>
      <c r="R39" s="187"/>
      <c r="S39" s="188"/>
      <c r="T39" s="189" t="s">
        <v>225</v>
      </c>
      <c r="U39" s="190">
        <f t="shared" si="0"/>
        <v>0</v>
      </c>
      <c r="V39" s="191" t="s">
        <v>210</v>
      </c>
      <c r="X39" s="170"/>
      <c r="Z39" s="192"/>
      <c r="AA39" s="193"/>
      <c r="AB39" s="194"/>
      <c r="AC39" s="184"/>
      <c r="AD39" s="185"/>
      <c r="AE39" s="186" t="s">
        <v>224</v>
      </c>
      <c r="AF39" s="187"/>
      <c r="AG39" s="188"/>
      <c r="AH39" s="186" t="s">
        <v>224</v>
      </c>
      <c r="AI39" s="187"/>
      <c r="AJ39" s="188"/>
      <c r="AK39" s="186" t="s">
        <v>224</v>
      </c>
      <c r="AL39" s="187"/>
      <c r="AM39" s="188"/>
      <c r="AN39" s="186" t="s">
        <v>224</v>
      </c>
      <c r="AO39" s="187"/>
      <c r="AP39" s="188"/>
      <c r="AQ39" s="189" t="s">
        <v>225</v>
      </c>
      <c r="AR39" s="190">
        <f t="shared" si="1"/>
        <v>0</v>
      </c>
      <c r="AS39" s="249" t="s">
        <v>210</v>
      </c>
      <c r="AU39" s="170"/>
    </row>
    <row r="40" spans="1:47" ht="15" hidden="1" customHeight="1" outlineLevel="1">
      <c r="A40" s="170"/>
      <c r="B40" s="232"/>
      <c r="C40" s="255"/>
      <c r="D40" s="193"/>
      <c r="E40" s="194"/>
      <c r="F40" s="184"/>
      <c r="G40" s="185"/>
      <c r="H40" s="186" t="s">
        <v>224</v>
      </c>
      <c r="I40" s="187"/>
      <c r="J40" s="188"/>
      <c r="K40" s="186" t="s">
        <v>224</v>
      </c>
      <c r="L40" s="187"/>
      <c r="M40" s="188"/>
      <c r="N40" s="186" t="s">
        <v>224</v>
      </c>
      <c r="O40" s="187"/>
      <c r="P40" s="188"/>
      <c r="Q40" s="186" t="s">
        <v>224</v>
      </c>
      <c r="R40" s="187"/>
      <c r="S40" s="188"/>
      <c r="T40" s="189" t="s">
        <v>225</v>
      </c>
      <c r="U40" s="190">
        <f t="shared" si="0"/>
        <v>0</v>
      </c>
      <c r="V40" s="191" t="s">
        <v>210</v>
      </c>
      <c r="X40" s="170"/>
      <c r="Z40" s="192"/>
      <c r="AA40" s="193"/>
      <c r="AB40" s="194"/>
      <c r="AC40" s="184"/>
      <c r="AD40" s="185"/>
      <c r="AE40" s="186" t="s">
        <v>224</v>
      </c>
      <c r="AF40" s="187"/>
      <c r="AG40" s="188"/>
      <c r="AH40" s="186" t="s">
        <v>224</v>
      </c>
      <c r="AI40" s="187"/>
      <c r="AJ40" s="188"/>
      <c r="AK40" s="186" t="s">
        <v>224</v>
      </c>
      <c r="AL40" s="187"/>
      <c r="AM40" s="188"/>
      <c r="AN40" s="186" t="s">
        <v>224</v>
      </c>
      <c r="AO40" s="187"/>
      <c r="AP40" s="188"/>
      <c r="AQ40" s="189" t="s">
        <v>225</v>
      </c>
      <c r="AR40" s="190">
        <f t="shared" si="1"/>
        <v>0</v>
      </c>
      <c r="AS40" s="249" t="s">
        <v>210</v>
      </c>
      <c r="AU40" s="170"/>
    </row>
    <row r="41" spans="1:47" ht="18.75" hidden="1" customHeight="1" outlineLevel="1">
      <c r="A41" s="170"/>
      <c r="B41" s="232"/>
      <c r="C41" s="255"/>
      <c r="D41" s="193"/>
      <c r="E41" s="194"/>
      <c r="F41" s="184"/>
      <c r="G41" s="185"/>
      <c r="H41" s="186" t="s">
        <v>224</v>
      </c>
      <c r="I41" s="187"/>
      <c r="J41" s="188"/>
      <c r="K41" s="186" t="s">
        <v>224</v>
      </c>
      <c r="L41" s="187"/>
      <c r="M41" s="188"/>
      <c r="N41" s="186" t="s">
        <v>224</v>
      </c>
      <c r="O41" s="187"/>
      <c r="P41" s="188"/>
      <c r="Q41" s="186" t="s">
        <v>224</v>
      </c>
      <c r="R41" s="187"/>
      <c r="S41" s="188"/>
      <c r="T41" s="189" t="s">
        <v>225</v>
      </c>
      <c r="U41" s="190">
        <f t="shared" si="0"/>
        <v>0</v>
      </c>
      <c r="V41" s="191" t="s">
        <v>210</v>
      </c>
      <c r="X41" s="170"/>
      <c r="Z41" s="192"/>
      <c r="AA41" s="193"/>
      <c r="AB41" s="194"/>
      <c r="AC41" s="184"/>
      <c r="AD41" s="185"/>
      <c r="AE41" s="186" t="s">
        <v>224</v>
      </c>
      <c r="AF41" s="187"/>
      <c r="AG41" s="188"/>
      <c r="AH41" s="186" t="s">
        <v>224</v>
      </c>
      <c r="AI41" s="187"/>
      <c r="AJ41" s="188"/>
      <c r="AK41" s="186" t="s">
        <v>224</v>
      </c>
      <c r="AL41" s="187"/>
      <c r="AM41" s="188"/>
      <c r="AN41" s="186" t="s">
        <v>224</v>
      </c>
      <c r="AO41" s="187"/>
      <c r="AP41" s="188"/>
      <c r="AQ41" s="189" t="s">
        <v>225</v>
      </c>
      <c r="AR41" s="190">
        <f t="shared" si="1"/>
        <v>0</v>
      </c>
      <c r="AS41" s="249" t="s">
        <v>210</v>
      </c>
      <c r="AU41" s="170"/>
    </row>
    <row r="42" spans="1:47" ht="15" customHeight="1" collapsed="1">
      <c r="A42" s="170"/>
      <c r="B42" s="232"/>
      <c r="C42" s="257"/>
      <c r="D42" s="197"/>
      <c r="E42" s="198"/>
      <c r="F42" s="199"/>
      <c r="G42" s="200"/>
      <c r="H42" s="201"/>
      <c r="I42" s="181"/>
      <c r="J42" s="181"/>
      <c r="K42" s="201"/>
      <c r="L42" s="181"/>
      <c r="M42" s="181"/>
      <c r="N42" s="201"/>
      <c r="O42" s="181"/>
      <c r="P42" s="181"/>
      <c r="Q42" s="201"/>
      <c r="R42" s="181"/>
      <c r="S42" s="181"/>
      <c r="T42" s="202" t="s">
        <v>226</v>
      </c>
      <c r="U42" s="190">
        <f>ROUNDDOWN(SUM(U12:U41),-3)</f>
        <v>850000</v>
      </c>
      <c r="V42" s="183"/>
      <c r="W42" s="263"/>
      <c r="X42" s="264"/>
      <c r="Y42" s="263"/>
      <c r="Z42" s="196"/>
      <c r="AA42" s="197"/>
      <c r="AB42" s="198"/>
      <c r="AC42" s="199"/>
      <c r="AD42" s="200"/>
      <c r="AE42" s="201"/>
      <c r="AF42" s="181"/>
      <c r="AG42" s="181"/>
      <c r="AH42" s="201"/>
      <c r="AI42" s="181"/>
      <c r="AJ42" s="181"/>
      <c r="AK42" s="201"/>
      <c r="AL42" s="181"/>
      <c r="AM42" s="181"/>
      <c r="AN42" s="201"/>
      <c r="AO42" s="181"/>
      <c r="AP42" s="181"/>
      <c r="AQ42" s="202" t="s">
        <v>226</v>
      </c>
      <c r="AR42" s="190">
        <f>ROUNDDOWN(SUM(AR12:AR41),-3)</f>
        <v>600000</v>
      </c>
      <c r="AS42" s="248"/>
      <c r="AU42" s="170"/>
    </row>
    <row r="43" spans="1:47" ht="15" customHeight="1">
      <c r="A43" s="336"/>
      <c r="C43" s="258" t="s">
        <v>253</v>
      </c>
      <c r="D43" s="234">
        <f>ROUNDDOWN(SUMIF(V44:V73,"助成金（SARTRAS）以外からの支出",U44:U73),-3)</f>
        <v>300000</v>
      </c>
      <c r="E43" s="234">
        <f>ROUNDDOWN(SUMIF(V44:V73,"助成金（SARTRAS）からの支出",U44:U73),-3)</f>
        <v>100000</v>
      </c>
      <c r="F43" s="235"/>
      <c r="G43" s="236"/>
      <c r="H43" s="237"/>
      <c r="I43" s="238"/>
      <c r="J43" s="238"/>
      <c r="K43" s="237"/>
      <c r="L43" s="238"/>
      <c r="M43" s="238"/>
      <c r="N43" s="237"/>
      <c r="O43" s="238"/>
      <c r="P43" s="238"/>
      <c r="Q43" s="237"/>
      <c r="R43" s="238"/>
      <c r="S43" s="238"/>
      <c r="T43" s="237"/>
      <c r="U43" s="239"/>
      <c r="V43" s="240"/>
      <c r="X43" s="218" t="s">
        <v>234</v>
      </c>
      <c r="Z43" s="233" t="s">
        <v>253</v>
      </c>
      <c r="AA43" s="234">
        <f>ROUNDDOWN(SUMIF(AS44:AS73,"助成金（SARTRAS）以外からの支出",AR44:AR73),-3)</f>
        <v>0</v>
      </c>
      <c r="AB43" s="234">
        <f>ROUNDDOWN(SUMIF(AS44:AS73,"助成金（SARTRAS）からの支出",AR44:AR73),-3)</f>
        <v>355000</v>
      </c>
      <c r="AC43" s="235"/>
      <c r="AD43" s="236"/>
      <c r="AE43" s="237"/>
      <c r="AF43" s="238"/>
      <c r="AG43" s="238"/>
      <c r="AH43" s="237"/>
      <c r="AI43" s="238"/>
      <c r="AJ43" s="238"/>
      <c r="AK43" s="237"/>
      <c r="AL43" s="238"/>
      <c r="AM43" s="238"/>
      <c r="AN43" s="237"/>
      <c r="AO43" s="238"/>
      <c r="AP43" s="238"/>
      <c r="AQ43" s="237"/>
      <c r="AR43" s="239"/>
      <c r="AS43" s="259"/>
      <c r="AU43" s="170"/>
    </row>
    <row r="44" spans="1:47" ht="15" customHeight="1">
      <c r="A44" s="336"/>
      <c r="C44" s="255"/>
      <c r="D44" s="193"/>
      <c r="E44" s="194"/>
      <c r="F44" s="184" t="s">
        <v>254</v>
      </c>
      <c r="G44" s="185">
        <v>100</v>
      </c>
      <c r="H44" s="186" t="s">
        <v>223</v>
      </c>
      <c r="I44" s="187">
        <v>1000</v>
      </c>
      <c r="J44" s="188" t="s">
        <v>255</v>
      </c>
      <c r="K44" s="186" t="s">
        <v>223</v>
      </c>
      <c r="L44" s="187"/>
      <c r="M44" s="188"/>
      <c r="N44" s="186" t="s">
        <v>224</v>
      </c>
      <c r="O44" s="187"/>
      <c r="P44" s="188"/>
      <c r="Q44" s="186" t="s">
        <v>224</v>
      </c>
      <c r="R44" s="187"/>
      <c r="S44" s="188"/>
      <c r="T44" s="189" t="s">
        <v>225</v>
      </c>
      <c r="U44" s="190">
        <f>PRODUCT(G44,I44,L44,O44,R44)</f>
        <v>100000</v>
      </c>
      <c r="V44" s="191" t="s">
        <v>239</v>
      </c>
      <c r="X44" s="329" t="s">
        <v>231</v>
      </c>
      <c r="Z44" s="192"/>
      <c r="AA44" s="193"/>
      <c r="AB44" s="194"/>
      <c r="AC44" s="265" t="s">
        <v>260</v>
      </c>
      <c r="AD44" s="185">
        <v>100</v>
      </c>
      <c r="AE44" s="186" t="s">
        <v>223</v>
      </c>
      <c r="AF44" s="266">
        <v>700</v>
      </c>
      <c r="AG44" s="188" t="s">
        <v>255</v>
      </c>
      <c r="AH44" s="186" t="s">
        <v>223</v>
      </c>
      <c r="AI44" s="187"/>
      <c r="AJ44" s="188"/>
      <c r="AK44" s="186" t="s">
        <v>224</v>
      </c>
      <c r="AL44" s="187"/>
      <c r="AM44" s="188"/>
      <c r="AN44" s="186" t="s">
        <v>224</v>
      </c>
      <c r="AO44" s="187"/>
      <c r="AP44" s="188"/>
      <c r="AQ44" s="189" t="s">
        <v>225</v>
      </c>
      <c r="AR44" s="190">
        <f>PRODUCT(AD44,AF44,AI44,AL44,AO44)</f>
        <v>70000</v>
      </c>
      <c r="AS44" s="249" t="s">
        <v>239</v>
      </c>
      <c r="AU44" s="170"/>
    </row>
    <row r="45" spans="1:47" ht="15" customHeight="1">
      <c r="A45" s="336"/>
      <c r="C45" s="255"/>
      <c r="D45" s="193"/>
      <c r="E45" s="194"/>
      <c r="F45" s="184" t="s">
        <v>256</v>
      </c>
      <c r="G45" s="185">
        <v>150</v>
      </c>
      <c r="H45" s="186" t="s">
        <v>223</v>
      </c>
      <c r="I45" s="187">
        <v>2000</v>
      </c>
      <c r="J45" s="188" t="s">
        <v>257</v>
      </c>
      <c r="K45" s="186" t="s">
        <v>223</v>
      </c>
      <c r="L45" s="187"/>
      <c r="M45" s="188"/>
      <c r="N45" s="186" t="s">
        <v>224</v>
      </c>
      <c r="O45" s="187"/>
      <c r="P45" s="188"/>
      <c r="Q45" s="186" t="s">
        <v>224</v>
      </c>
      <c r="R45" s="187"/>
      <c r="S45" s="188"/>
      <c r="T45" s="189" t="s">
        <v>225</v>
      </c>
      <c r="U45" s="190">
        <f>PRODUCT(G45,I45,L45,O45,R45)</f>
        <v>300000</v>
      </c>
      <c r="V45" s="191" t="s">
        <v>235</v>
      </c>
      <c r="X45" s="330"/>
      <c r="Z45" s="192"/>
      <c r="AA45" s="193"/>
      <c r="AB45" s="194"/>
      <c r="AC45" s="184" t="s">
        <v>259</v>
      </c>
      <c r="AD45" s="185">
        <v>150</v>
      </c>
      <c r="AE45" s="186" t="s">
        <v>223</v>
      </c>
      <c r="AF45" s="187">
        <v>1900</v>
      </c>
      <c r="AG45" s="188" t="s">
        <v>257</v>
      </c>
      <c r="AH45" s="186" t="s">
        <v>224</v>
      </c>
      <c r="AI45" s="187"/>
      <c r="AJ45" s="188"/>
      <c r="AK45" s="186" t="s">
        <v>224</v>
      </c>
      <c r="AL45" s="187"/>
      <c r="AM45" s="188"/>
      <c r="AN45" s="186" t="s">
        <v>224</v>
      </c>
      <c r="AO45" s="187"/>
      <c r="AP45" s="188"/>
      <c r="AQ45" s="189" t="s">
        <v>225</v>
      </c>
      <c r="AR45" s="190">
        <f>PRODUCT(AD45,AF45,AI45,AL45,AO45)</f>
        <v>285000</v>
      </c>
      <c r="AS45" s="249" t="s">
        <v>239</v>
      </c>
      <c r="AU45" s="170"/>
    </row>
    <row r="46" spans="1:47" ht="15" customHeight="1">
      <c r="A46" s="170"/>
      <c r="C46" s="255"/>
      <c r="D46" s="193"/>
      <c r="E46" s="194"/>
      <c r="F46" s="184"/>
      <c r="G46" s="185"/>
      <c r="H46" s="186" t="s">
        <v>224</v>
      </c>
      <c r="I46" s="187"/>
      <c r="J46" s="188"/>
      <c r="K46" s="186" t="s">
        <v>224</v>
      </c>
      <c r="L46" s="187"/>
      <c r="M46" s="188"/>
      <c r="N46" s="186" t="s">
        <v>224</v>
      </c>
      <c r="O46" s="187"/>
      <c r="P46" s="188"/>
      <c r="Q46" s="186" t="s">
        <v>224</v>
      </c>
      <c r="R46" s="187"/>
      <c r="S46" s="188"/>
      <c r="T46" s="189" t="s">
        <v>225</v>
      </c>
      <c r="U46" s="190">
        <f>PRODUCT(G46,I46,L46,O46,R46)</f>
        <v>0</v>
      </c>
      <c r="V46" s="191" t="s">
        <v>210</v>
      </c>
      <c r="X46" s="217">
        <f>D43-AA43</f>
        <v>300000</v>
      </c>
      <c r="Z46" s="192"/>
      <c r="AA46" s="193"/>
      <c r="AB46" s="194"/>
      <c r="AC46" s="184"/>
      <c r="AD46" s="185"/>
      <c r="AE46" s="186" t="s">
        <v>223</v>
      </c>
      <c r="AF46" s="187"/>
      <c r="AG46" s="188"/>
      <c r="AH46" s="186" t="s">
        <v>224</v>
      </c>
      <c r="AI46" s="187"/>
      <c r="AJ46" s="188"/>
      <c r="AK46" s="186" t="s">
        <v>224</v>
      </c>
      <c r="AL46" s="187"/>
      <c r="AM46" s="188"/>
      <c r="AN46" s="186" t="s">
        <v>224</v>
      </c>
      <c r="AO46" s="187"/>
      <c r="AP46" s="188"/>
      <c r="AQ46" s="189" t="s">
        <v>225</v>
      </c>
      <c r="AR46" s="190">
        <f>PRODUCT(AD46,AF46,AI46,AL46,AO46)</f>
        <v>0</v>
      </c>
      <c r="AS46" s="249" t="s">
        <v>235</v>
      </c>
      <c r="AU46" s="170"/>
    </row>
    <row r="47" spans="1:47" ht="15" customHeight="1">
      <c r="A47" s="170"/>
      <c r="C47" s="256"/>
      <c r="D47" s="204"/>
      <c r="E47" s="205"/>
      <c r="F47" s="184"/>
      <c r="G47" s="185"/>
      <c r="H47" s="186" t="s">
        <v>224</v>
      </c>
      <c r="I47" s="187"/>
      <c r="J47" s="188"/>
      <c r="K47" s="186" t="s">
        <v>224</v>
      </c>
      <c r="L47" s="187"/>
      <c r="M47" s="188"/>
      <c r="N47" s="186" t="s">
        <v>224</v>
      </c>
      <c r="O47" s="187"/>
      <c r="P47" s="188"/>
      <c r="Q47" s="186" t="s">
        <v>224</v>
      </c>
      <c r="R47" s="187"/>
      <c r="S47" s="188"/>
      <c r="T47" s="189" t="s">
        <v>225</v>
      </c>
      <c r="U47" s="190">
        <f>PRODUCT(G47,I47,L47,O47,R47)</f>
        <v>0</v>
      </c>
      <c r="V47" s="191" t="s">
        <v>210</v>
      </c>
      <c r="X47" s="331" t="s">
        <v>233</v>
      </c>
      <c r="Z47" s="203"/>
      <c r="AA47" s="204"/>
      <c r="AB47" s="205"/>
      <c r="AC47" s="184"/>
      <c r="AD47" s="185"/>
      <c r="AE47" s="186" t="s">
        <v>224</v>
      </c>
      <c r="AF47" s="187"/>
      <c r="AG47" s="188"/>
      <c r="AH47" s="186" t="s">
        <v>224</v>
      </c>
      <c r="AI47" s="187"/>
      <c r="AJ47" s="188"/>
      <c r="AK47" s="186" t="s">
        <v>224</v>
      </c>
      <c r="AL47" s="187"/>
      <c r="AM47" s="188"/>
      <c r="AN47" s="186" t="s">
        <v>224</v>
      </c>
      <c r="AO47" s="187"/>
      <c r="AP47" s="188"/>
      <c r="AQ47" s="189" t="s">
        <v>225</v>
      </c>
      <c r="AR47" s="190">
        <f>PRODUCT(AD47,AF47,AI47,AL47,AO47)</f>
        <v>0</v>
      </c>
      <c r="AS47" s="249" t="s">
        <v>210</v>
      </c>
      <c r="AU47" s="170"/>
    </row>
    <row r="48" spans="1:47" ht="15" customHeight="1">
      <c r="A48" s="170"/>
      <c r="C48" s="256"/>
      <c r="D48" s="204"/>
      <c r="E48" s="205"/>
      <c r="F48" s="184"/>
      <c r="G48" s="185"/>
      <c r="H48" s="186" t="s">
        <v>224</v>
      </c>
      <c r="I48" s="187"/>
      <c r="J48" s="188"/>
      <c r="K48" s="186" t="s">
        <v>224</v>
      </c>
      <c r="L48" s="187"/>
      <c r="M48" s="188"/>
      <c r="N48" s="186" t="s">
        <v>224</v>
      </c>
      <c r="O48" s="187"/>
      <c r="P48" s="188"/>
      <c r="Q48" s="186" t="s">
        <v>224</v>
      </c>
      <c r="R48" s="187"/>
      <c r="S48" s="188"/>
      <c r="T48" s="189" t="s">
        <v>225</v>
      </c>
      <c r="U48" s="190">
        <f t="shared" ref="U48:U72" si="2">PRODUCT(G48,I48,L48,O48,R48)</f>
        <v>0</v>
      </c>
      <c r="V48" s="191" t="s">
        <v>210</v>
      </c>
      <c r="X48" s="332"/>
      <c r="Z48" s="203"/>
      <c r="AA48" s="204"/>
      <c r="AB48" s="205"/>
      <c r="AC48" s="184"/>
      <c r="AD48" s="185"/>
      <c r="AE48" s="186" t="s">
        <v>224</v>
      </c>
      <c r="AF48" s="187"/>
      <c r="AG48" s="188"/>
      <c r="AH48" s="186" t="s">
        <v>224</v>
      </c>
      <c r="AI48" s="187"/>
      <c r="AJ48" s="188"/>
      <c r="AK48" s="186" t="s">
        <v>224</v>
      </c>
      <c r="AL48" s="187"/>
      <c r="AM48" s="188"/>
      <c r="AN48" s="186" t="s">
        <v>224</v>
      </c>
      <c r="AO48" s="187"/>
      <c r="AP48" s="188"/>
      <c r="AQ48" s="189" t="s">
        <v>225</v>
      </c>
      <c r="AR48" s="190">
        <f t="shared" ref="AR48:AR72" si="3">PRODUCT(AD48,AF48,AI48,AL48,AO48)</f>
        <v>0</v>
      </c>
      <c r="AS48" s="249" t="s">
        <v>210</v>
      </c>
      <c r="AU48" s="170"/>
    </row>
    <row r="49" spans="1:47" ht="15" customHeight="1">
      <c r="A49" s="170"/>
      <c r="C49" s="256"/>
      <c r="D49" s="204"/>
      <c r="E49" s="205"/>
      <c r="F49" s="184"/>
      <c r="G49" s="185"/>
      <c r="H49" s="186" t="s">
        <v>224</v>
      </c>
      <c r="I49" s="187"/>
      <c r="J49" s="188"/>
      <c r="K49" s="186" t="s">
        <v>224</v>
      </c>
      <c r="L49" s="187"/>
      <c r="M49" s="188"/>
      <c r="N49" s="186" t="s">
        <v>224</v>
      </c>
      <c r="O49" s="187"/>
      <c r="P49" s="188"/>
      <c r="Q49" s="186" t="s">
        <v>224</v>
      </c>
      <c r="R49" s="187"/>
      <c r="S49" s="188"/>
      <c r="T49" s="189" t="s">
        <v>225</v>
      </c>
      <c r="U49" s="190">
        <f t="shared" si="2"/>
        <v>0</v>
      </c>
      <c r="V49" s="191" t="s">
        <v>210</v>
      </c>
      <c r="X49" s="217">
        <f>E43-AB43</f>
        <v>-255000</v>
      </c>
      <c r="Z49" s="203"/>
      <c r="AA49" s="204"/>
      <c r="AB49" s="205"/>
      <c r="AC49" s="184"/>
      <c r="AD49" s="185"/>
      <c r="AE49" s="186" t="s">
        <v>224</v>
      </c>
      <c r="AF49" s="187"/>
      <c r="AG49" s="188"/>
      <c r="AH49" s="186" t="s">
        <v>224</v>
      </c>
      <c r="AI49" s="187"/>
      <c r="AJ49" s="188"/>
      <c r="AK49" s="186" t="s">
        <v>224</v>
      </c>
      <c r="AL49" s="187"/>
      <c r="AM49" s="188"/>
      <c r="AN49" s="186" t="s">
        <v>224</v>
      </c>
      <c r="AO49" s="187"/>
      <c r="AP49" s="188"/>
      <c r="AQ49" s="189" t="s">
        <v>225</v>
      </c>
      <c r="AR49" s="190">
        <f t="shared" si="3"/>
        <v>0</v>
      </c>
      <c r="AS49" s="249" t="s">
        <v>210</v>
      </c>
      <c r="AU49" s="170"/>
    </row>
    <row r="50" spans="1:47" ht="15" customHeight="1">
      <c r="A50" s="170"/>
      <c r="C50" s="256"/>
      <c r="D50" s="204"/>
      <c r="E50" s="205"/>
      <c r="F50" s="184"/>
      <c r="G50" s="185"/>
      <c r="H50" s="186" t="s">
        <v>224</v>
      </c>
      <c r="I50" s="187"/>
      <c r="J50" s="188"/>
      <c r="K50" s="186" t="s">
        <v>224</v>
      </c>
      <c r="L50" s="187"/>
      <c r="M50" s="188"/>
      <c r="N50" s="186" t="s">
        <v>224</v>
      </c>
      <c r="O50" s="187"/>
      <c r="P50" s="188"/>
      <c r="Q50" s="186" t="s">
        <v>224</v>
      </c>
      <c r="R50" s="187"/>
      <c r="S50" s="188"/>
      <c r="T50" s="189" t="s">
        <v>225</v>
      </c>
      <c r="U50" s="190">
        <f t="shared" si="2"/>
        <v>0</v>
      </c>
      <c r="V50" s="191" t="s">
        <v>210</v>
      </c>
      <c r="X50" s="216" t="s">
        <v>227</v>
      </c>
      <c r="Z50" s="203"/>
      <c r="AA50" s="204"/>
      <c r="AB50" s="205"/>
      <c r="AC50" s="184"/>
      <c r="AD50" s="185"/>
      <c r="AE50" s="186" t="s">
        <v>224</v>
      </c>
      <c r="AF50" s="187"/>
      <c r="AG50" s="188"/>
      <c r="AH50" s="186" t="s">
        <v>224</v>
      </c>
      <c r="AI50" s="187"/>
      <c r="AJ50" s="188"/>
      <c r="AK50" s="186" t="s">
        <v>224</v>
      </c>
      <c r="AL50" s="187"/>
      <c r="AM50" s="188"/>
      <c r="AN50" s="186" t="s">
        <v>224</v>
      </c>
      <c r="AO50" s="187"/>
      <c r="AP50" s="188"/>
      <c r="AQ50" s="189" t="s">
        <v>225</v>
      </c>
      <c r="AR50" s="190">
        <f t="shared" si="3"/>
        <v>0</v>
      </c>
      <c r="AS50" s="249" t="s">
        <v>210</v>
      </c>
      <c r="AU50" s="170"/>
    </row>
    <row r="51" spans="1:47" ht="15" customHeight="1">
      <c r="A51" s="170"/>
      <c r="C51" s="256"/>
      <c r="D51" s="204"/>
      <c r="E51" s="205"/>
      <c r="F51" s="184"/>
      <c r="G51" s="185"/>
      <c r="H51" s="186" t="s">
        <v>224</v>
      </c>
      <c r="I51" s="187"/>
      <c r="J51" s="188"/>
      <c r="K51" s="186" t="s">
        <v>224</v>
      </c>
      <c r="L51" s="187"/>
      <c r="M51" s="188"/>
      <c r="N51" s="186" t="s">
        <v>224</v>
      </c>
      <c r="O51" s="187"/>
      <c r="P51" s="188"/>
      <c r="Q51" s="186" t="s">
        <v>224</v>
      </c>
      <c r="R51" s="187"/>
      <c r="S51" s="188"/>
      <c r="T51" s="189" t="s">
        <v>225</v>
      </c>
      <c r="U51" s="190">
        <f t="shared" si="2"/>
        <v>0</v>
      </c>
      <c r="V51" s="191" t="s">
        <v>210</v>
      </c>
      <c r="X51" s="220">
        <f>U74-AR74</f>
        <v>45000</v>
      </c>
      <c r="Z51" s="203"/>
      <c r="AA51" s="204"/>
      <c r="AB51" s="205"/>
      <c r="AC51" s="184"/>
      <c r="AD51" s="185"/>
      <c r="AE51" s="186" t="s">
        <v>224</v>
      </c>
      <c r="AF51" s="187"/>
      <c r="AG51" s="188"/>
      <c r="AH51" s="186" t="s">
        <v>224</v>
      </c>
      <c r="AI51" s="187"/>
      <c r="AJ51" s="188"/>
      <c r="AK51" s="186" t="s">
        <v>224</v>
      </c>
      <c r="AL51" s="187"/>
      <c r="AM51" s="188"/>
      <c r="AN51" s="186" t="s">
        <v>224</v>
      </c>
      <c r="AO51" s="187"/>
      <c r="AP51" s="188"/>
      <c r="AQ51" s="189" t="s">
        <v>225</v>
      </c>
      <c r="AR51" s="190">
        <f t="shared" si="3"/>
        <v>0</v>
      </c>
      <c r="AS51" s="249" t="s">
        <v>210</v>
      </c>
      <c r="AU51" s="170"/>
    </row>
    <row r="52" spans="1:47" ht="15" customHeight="1">
      <c r="A52" s="170"/>
      <c r="C52" s="256"/>
      <c r="D52" s="204"/>
      <c r="E52" s="205"/>
      <c r="F52" s="184"/>
      <c r="G52" s="185"/>
      <c r="H52" s="186" t="s">
        <v>224</v>
      </c>
      <c r="I52" s="187"/>
      <c r="J52" s="188"/>
      <c r="K52" s="186" t="s">
        <v>224</v>
      </c>
      <c r="L52" s="187"/>
      <c r="M52" s="188"/>
      <c r="N52" s="186" t="s">
        <v>224</v>
      </c>
      <c r="O52" s="187"/>
      <c r="P52" s="188"/>
      <c r="Q52" s="186" t="s">
        <v>224</v>
      </c>
      <c r="R52" s="187"/>
      <c r="S52" s="188"/>
      <c r="T52" s="189" t="s">
        <v>225</v>
      </c>
      <c r="U52" s="190">
        <f t="shared" si="2"/>
        <v>0</v>
      </c>
      <c r="V52" s="191" t="s">
        <v>210</v>
      </c>
      <c r="X52" s="170"/>
      <c r="Z52" s="203"/>
      <c r="AA52" s="204"/>
      <c r="AB52" s="205"/>
      <c r="AC52" s="184"/>
      <c r="AD52" s="185"/>
      <c r="AE52" s="186" t="s">
        <v>224</v>
      </c>
      <c r="AF52" s="187"/>
      <c r="AG52" s="188"/>
      <c r="AH52" s="186" t="s">
        <v>224</v>
      </c>
      <c r="AI52" s="187"/>
      <c r="AJ52" s="188"/>
      <c r="AK52" s="186" t="s">
        <v>224</v>
      </c>
      <c r="AL52" s="187"/>
      <c r="AM52" s="188"/>
      <c r="AN52" s="186" t="s">
        <v>224</v>
      </c>
      <c r="AO52" s="187"/>
      <c r="AP52" s="188"/>
      <c r="AQ52" s="189" t="s">
        <v>225</v>
      </c>
      <c r="AR52" s="190">
        <f t="shared" si="3"/>
        <v>0</v>
      </c>
      <c r="AS52" s="249" t="s">
        <v>210</v>
      </c>
      <c r="AU52" s="170"/>
    </row>
    <row r="53" spans="1:47" ht="15" customHeight="1">
      <c r="A53" s="170"/>
      <c r="C53" s="256"/>
      <c r="D53" s="204"/>
      <c r="E53" s="205"/>
      <c r="F53" s="184"/>
      <c r="G53" s="185"/>
      <c r="H53" s="186" t="s">
        <v>224</v>
      </c>
      <c r="I53" s="187"/>
      <c r="J53" s="188"/>
      <c r="K53" s="186" t="s">
        <v>224</v>
      </c>
      <c r="L53" s="187"/>
      <c r="M53" s="188"/>
      <c r="N53" s="186" t="s">
        <v>224</v>
      </c>
      <c r="O53" s="187"/>
      <c r="P53" s="188"/>
      <c r="Q53" s="186" t="s">
        <v>224</v>
      </c>
      <c r="R53" s="187"/>
      <c r="S53" s="188"/>
      <c r="T53" s="189" t="s">
        <v>225</v>
      </c>
      <c r="U53" s="190">
        <f t="shared" si="2"/>
        <v>0</v>
      </c>
      <c r="V53" s="191" t="s">
        <v>210</v>
      </c>
      <c r="X53" s="170"/>
      <c r="Z53" s="203"/>
      <c r="AA53" s="204"/>
      <c r="AB53" s="205"/>
      <c r="AC53" s="184"/>
      <c r="AD53" s="185"/>
      <c r="AE53" s="186" t="s">
        <v>224</v>
      </c>
      <c r="AF53" s="187"/>
      <c r="AG53" s="188"/>
      <c r="AH53" s="186" t="s">
        <v>224</v>
      </c>
      <c r="AI53" s="187"/>
      <c r="AJ53" s="188"/>
      <c r="AK53" s="186" t="s">
        <v>224</v>
      </c>
      <c r="AL53" s="187"/>
      <c r="AM53" s="188"/>
      <c r="AN53" s="186" t="s">
        <v>224</v>
      </c>
      <c r="AO53" s="187"/>
      <c r="AP53" s="188"/>
      <c r="AQ53" s="189" t="s">
        <v>225</v>
      </c>
      <c r="AR53" s="190">
        <f t="shared" si="3"/>
        <v>0</v>
      </c>
      <c r="AS53" s="249" t="s">
        <v>210</v>
      </c>
      <c r="AU53" s="170"/>
    </row>
    <row r="54" spans="1:47" ht="15" hidden="1" customHeight="1" outlineLevel="1">
      <c r="A54" s="170"/>
      <c r="C54" s="256"/>
      <c r="D54" s="204"/>
      <c r="E54" s="205"/>
      <c r="F54" s="184"/>
      <c r="G54" s="185"/>
      <c r="H54" s="186" t="s">
        <v>224</v>
      </c>
      <c r="I54" s="187"/>
      <c r="J54" s="188"/>
      <c r="K54" s="186" t="s">
        <v>224</v>
      </c>
      <c r="L54" s="187"/>
      <c r="M54" s="188"/>
      <c r="N54" s="186" t="s">
        <v>224</v>
      </c>
      <c r="O54" s="187"/>
      <c r="P54" s="188"/>
      <c r="Q54" s="186" t="s">
        <v>224</v>
      </c>
      <c r="R54" s="187"/>
      <c r="S54" s="188"/>
      <c r="T54" s="189" t="s">
        <v>225</v>
      </c>
      <c r="U54" s="190">
        <f t="shared" si="2"/>
        <v>0</v>
      </c>
      <c r="V54" s="191" t="s">
        <v>210</v>
      </c>
      <c r="X54" s="170"/>
      <c r="Z54" s="203"/>
      <c r="AA54" s="204"/>
      <c r="AB54" s="205"/>
      <c r="AC54" s="184"/>
      <c r="AD54" s="185"/>
      <c r="AE54" s="186" t="s">
        <v>224</v>
      </c>
      <c r="AF54" s="187"/>
      <c r="AG54" s="188"/>
      <c r="AH54" s="186" t="s">
        <v>224</v>
      </c>
      <c r="AI54" s="187"/>
      <c r="AJ54" s="188"/>
      <c r="AK54" s="186" t="s">
        <v>224</v>
      </c>
      <c r="AL54" s="187"/>
      <c r="AM54" s="188"/>
      <c r="AN54" s="186" t="s">
        <v>224</v>
      </c>
      <c r="AO54" s="187"/>
      <c r="AP54" s="188"/>
      <c r="AQ54" s="189" t="s">
        <v>225</v>
      </c>
      <c r="AR54" s="190">
        <f t="shared" si="3"/>
        <v>0</v>
      </c>
      <c r="AS54" s="249" t="s">
        <v>210</v>
      </c>
      <c r="AU54" s="170"/>
    </row>
    <row r="55" spans="1:47" ht="15" hidden="1" customHeight="1" outlineLevel="1">
      <c r="A55" s="170"/>
      <c r="C55" s="256"/>
      <c r="D55" s="204"/>
      <c r="E55" s="205"/>
      <c r="F55" s="184"/>
      <c r="G55" s="185"/>
      <c r="H55" s="186" t="s">
        <v>224</v>
      </c>
      <c r="I55" s="187"/>
      <c r="J55" s="188"/>
      <c r="K55" s="186" t="s">
        <v>224</v>
      </c>
      <c r="L55" s="187"/>
      <c r="M55" s="188"/>
      <c r="N55" s="186" t="s">
        <v>224</v>
      </c>
      <c r="O55" s="187"/>
      <c r="P55" s="188"/>
      <c r="Q55" s="186" t="s">
        <v>224</v>
      </c>
      <c r="R55" s="187"/>
      <c r="S55" s="188"/>
      <c r="T55" s="189" t="s">
        <v>225</v>
      </c>
      <c r="U55" s="190">
        <f t="shared" si="2"/>
        <v>0</v>
      </c>
      <c r="V55" s="191" t="s">
        <v>210</v>
      </c>
      <c r="X55" s="170"/>
      <c r="Z55" s="203"/>
      <c r="AA55" s="204"/>
      <c r="AB55" s="205"/>
      <c r="AC55" s="184"/>
      <c r="AD55" s="185"/>
      <c r="AE55" s="186" t="s">
        <v>224</v>
      </c>
      <c r="AF55" s="187"/>
      <c r="AG55" s="188"/>
      <c r="AH55" s="186" t="s">
        <v>224</v>
      </c>
      <c r="AI55" s="187"/>
      <c r="AJ55" s="188"/>
      <c r="AK55" s="186" t="s">
        <v>224</v>
      </c>
      <c r="AL55" s="187"/>
      <c r="AM55" s="188"/>
      <c r="AN55" s="186" t="s">
        <v>224</v>
      </c>
      <c r="AO55" s="187"/>
      <c r="AP55" s="188"/>
      <c r="AQ55" s="189" t="s">
        <v>225</v>
      </c>
      <c r="AR55" s="190">
        <f t="shared" si="3"/>
        <v>0</v>
      </c>
      <c r="AS55" s="249" t="s">
        <v>210</v>
      </c>
      <c r="AU55" s="170"/>
    </row>
    <row r="56" spans="1:47" ht="15" hidden="1" customHeight="1" outlineLevel="1">
      <c r="A56" s="170"/>
      <c r="C56" s="256"/>
      <c r="D56" s="204"/>
      <c r="E56" s="205"/>
      <c r="F56" s="184"/>
      <c r="G56" s="185"/>
      <c r="H56" s="186" t="s">
        <v>224</v>
      </c>
      <c r="I56" s="187"/>
      <c r="J56" s="188"/>
      <c r="K56" s="186" t="s">
        <v>224</v>
      </c>
      <c r="L56" s="187"/>
      <c r="M56" s="188"/>
      <c r="N56" s="186" t="s">
        <v>224</v>
      </c>
      <c r="O56" s="187"/>
      <c r="P56" s="188"/>
      <c r="Q56" s="186" t="s">
        <v>224</v>
      </c>
      <c r="R56" s="187"/>
      <c r="S56" s="188"/>
      <c r="T56" s="189" t="s">
        <v>225</v>
      </c>
      <c r="U56" s="190">
        <f t="shared" si="2"/>
        <v>0</v>
      </c>
      <c r="V56" s="191" t="s">
        <v>210</v>
      </c>
      <c r="X56" s="170"/>
      <c r="Z56" s="203"/>
      <c r="AA56" s="204"/>
      <c r="AB56" s="205"/>
      <c r="AC56" s="184"/>
      <c r="AD56" s="185"/>
      <c r="AE56" s="186" t="s">
        <v>224</v>
      </c>
      <c r="AF56" s="187"/>
      <c r="AG56" s="188"/>
      <c r="AH56" s="186" t="s">
        <v>224</v>
      </c>
      <c r="AI56" s="187"/>
      <c r="AJ56" s="188"/>
      <c r="AK56" s="186" t="s">
        <v>224</v>
      </c>
      <c r="AL56" s="187"/>
      <c r="AM56" s="188"/>
      <c r="AN56" s="186" t="s">
        <v>224</v>
      </c>
      <c r="AO56" s="187"/>
      <c r="AP56" s="188"/>
      <c r="AQ56" s="189" t="s">
        <v>225</v>
      </c>
      <c r="AR56" s="190">
        <f t="shared" si="3"/>
        <v>0</v>
      </c>
      <c r="AS56" s="249" t="s">
        <v>210</v>
      </c>
      <c r="AU56" s="170"/>
    </row>
    <row r="57" spans="1:47" ht="15" hidden="1" customHeight="1" outlineLevel="1">
      <c r="A57" s="170"/>
      <c r="C57" s="256"/>
      <c r="D57" s="204"/>
      <c r="E57" s="205"/>
      <c r="F57" s="184"/>
      <c r="G57" s="185"/>
      <c r="H57" s="186" t="s">
        <v>224</v>
      </c>
      <c r="I57" s="187"/>
      <c r="J57" s="188"/>
      <c r="K57" s="186" t="s">
        <v>224</v>
      </c>
      <c r="L57" s="187"/>
      <c r="M57" s="188"/>
      <c r="N57" s="186" t="s">
        <v>224</v>
      </c>
      <c r="O57" s="187"/>
      <c r="P57" s="188"/>
      <c r="Q57" s="186" t="s">
        <v>224</v>
      </c>
      <c r="R57" s="187"/>
      <c r="S57" s="188"/>
      <c r="T57" s="189" t="s">
        <v>225</v>
      </c>
      <c r="U57" s="190">
        <f t="shared" si="2"/>
        <v>0</v>
      </c>
      <c r="V57" s="191" t="s">
        <v>210</v>
      </c>
      <c r="X57" s="170"/>
      <c r="Z57" s="203"/>
      <c r="AA57" s="204"/>
      <c r="AB57" s="205"/>
      <c r="AC57" s="184"/>
      <c r="AD57" s="185"/>
      <c r="AE57" s="186" t="s">
        <v>224</v>
      </c>
      <c r="AF57" s="187"/>
      <c r="AG57" s="188"/>
      <c r="AH57" s="186" t="s">
        <v>224</v>
      </c>
      <c r="AI57" s="187"/>
      <c r="AJ57" s="188"/>
      <c r="AK57" s="186" t="s">
        <v>224</v>
      </c>
      <c r="AL57" s="187"/>
      <c r="AM57" s="188"/>
      <c r="AN57" s="186" t="s">
        <v>224</v>
      </c>
      <c r="AO57" s="187"/>
      <c r="AP57" s="188"/>
      <c r="AQ57" s="189" t="s">
        <v>225</v>
      </c>
      <c r="AR57" s="190">
        <f t="shared" si="3"/>
        <v>0</v>
      </c>
      <c r="AS57" s="249" t="s">
        <v>210</v>
      </c>
      <c r="AU57" s="170"/>
    </row>
    <row r="58" spans="1:47" ht="15" hidden="1" customHeight="1" outlineLevel="1">
      <c r="A58" s="170"/>
      <c r="C58" s="256"/>
      <c r="D58" s="204"/>
      <c r="E58" s="205"/>
      <c r="F58" s="184"/>
      <c r="G58" s="185"/>
      <c r="H58" s="186" t="s">
        <v>224</v>
      </c>
      <c r="I58" s="187"/>
      <c r="J58" s="188"/>
      <c r="K58" s="186" t="s">
        <v>224</v>
      </c>
      <c r="L58" s="187"/>
      <c r="M58" s="188"/>
      <c r="N58" s="186" t="s">
        <v>224</v>
      </c>
      <c r="O58" s="187"/>
      <c r="P58" s="188"/>
      <c r="Q58" s="186" t="s">
        <v>224</v>
      </c>
      <c r="R58" s="187"/>
      <c r="S58" s="188"/>
      <c r="T58" s="189" t="s">
        <v>225</v>
      </c>
      <c r="U58" s="190">
        <f t="shared" si="2"/>
        <v>0</v>
      </c>
      <c r="V58" s="191" t="s">
        <v>210</v>
      </c>
      <c r="X58" s="170"/>
      <c r="Z58" s="203"/>
      <c r="AA58" s="204"/>
      <c r="AB58" s="205"/>
      <c r="AC58" s="184"/>
      <c r="AD58" s="185"/>
      <c r="AE58" s="186" t="s">
        <v>224</v>
      </c>
      <c r="AF58" s="187"/>
      <c r="AG58" s="188"/>
      <c r="AH58" s="186" t="s">
        <v>224</v>
      </c>
      <c r="AI58" s="187"/>
      <c r="AJ58" s="188"/>
      <c r="AK58" s="186" t="s">
        <v>224</v>
      </c>
      <c r="AL58" s="187"/>
      <c r="AM58" s="188"/>
      <c r="AN58" s="186" t="s">
        <v>224</v>
      </c>
      <c r="AO58" s="187"/>
      <c r="AP58" s="188"/>
      <c r="AQ58" s="189" t="s">
        <v>225</v>
      </c>
      <c r="AR58" s="190">
        <f t="shared" si="3"/>
        <v>0</v>
      </c>
      <c r="AS58" s="249" t="s">
        <v>210</v>
      </c>
      <c r="AU58" s="170"/>
    </row>
    <row r="59" spans="1:47" ht="15" hidden="1" customHeight="1" outlineLevel="1">
      <c r="A59" s="170"/>
      <c r="C59" s="256"/>
      <c r="D59" s="204"/>
      <c r="E59" s="205"/>
      <c r="F59" s="184"/>
      <c r="G59" s="185"/>
      <c r="H59" s="186" t="s">
        <v>224</v>
      </c>
      <c r="I59" s="187"/>
      <c r="J59" s="188"/>
      <c r="K59" s="186" t="s">
        <v>224</v>
      </c>
      <c r="L59" s="187"/>
      <c r="M59" s="188"/>
      <c r="N59" s="186" t="s">
        <v>224</v>
      </c>
      <c r="O59" s="187"/>
      <c r="P59" s="188"/>
      <c r="Q59" s="186" t="s">
        <v>224</v>
      </c>
      <c r="R59" s="187"/>
      <c r="S59" s="188"/>
      <c r="T59" s="189" t="s">
        <v>225</v>
      </c>
      <c r="U59" s="190">
        <f t="shared" si="2"/>
        <v>0</v>
      </c>
      <c r="V59" s="191" t="s">
        <v>210</v>
      </c>
      <c r="X59" s="170"/>
      <c r="Z59" s="203"/>
      <c r="AA59" s="204"/>
      <c r="AB59" s="205"/>
      <c r="AC59" s="184"/>
      <c r="AD59" s="185"/>
      <c r="AE59" s="186" t="s">
        <v>224</v>
      </c>
      <c r="AF59" s="187"/>
      <c r="AG59" s="188"/>
      <c r="AH59" s="186" t="s">
        <v>224</v>
      </c>
      <c r="AI59" s="187"/>
      <c r="AJ59" s="188"/>
      <c r="AK59" s="186" t="s">
        <v>224</v>
      </c>
      <c r="AL59" s="187"/>
      <c r="AM59" s="188"/>
      <c r="AN59" s="186" t="s">
        <v>224</v>
      </c>
      <c r="AO59" s="187"/>
      <c r="AP59" s="188"/>
      <c r="AQ59" s="189" t="s">
        <v>225</v>
      </c>
      <c r="AR59" s="190">
        <f t="shared" si="3"/>
        <v>0</v>
      </c>
      <c r="AS59" s="249" t="s">
        <v>210</v>
      </c>
      <c r="AU59" s="170"/>
    </row>
    <row r="60" spans="1:47" ht="15" hidden="1" customHeight="1" outlineLevel="1">
      <c r="A60" s="170"/>
      <c r="C60" s="256"/>
      <c r="D60" s="204"/>
      <c r="E60" s="205"/>
      <c r="F60" s="184"/>
      <c r="G60" s="185"/>
      <c r="H60" s="186" t="s">
        <v>224</v>
      </c>
      <c r="I60" s="187"/>
      <c r="J60" s="188"/>
      <c r="K60" s="186" t="s">
        <v>224</v>
      </c>
      <c r="L60" s="187"/>
      <c r="M60" s="188"/>
      <c r="N60" s="186" t="s">
        <v>224</v>
      </c>
      <c r="O60" s="187"/>
      <c r="P60" s="188"/>
      <c r="Q60" s="186" t="s">
        <v>224</v>
      </c>
      <c r="R60" s="187"/>
      <c r="S60" s="188"/>
      <c r="T60" s="189" t="s">
        <v>225</v>
      </c>
      <c r="U60" s="190">
        <f t="shared" si="2"/>
        <v>0</v>
      </c>
      <c r="V60" s="191" t="s">
        <v>210</v>
      </c>
      <c r="X60" s="170"/>
      <c r="Z60" s="203"/>
      <c r="AA60" s="204"/>
      <c r="AB60" s="205"/>
      <c r="AC60" s="184"/>
      <c r="AD60" s="185"/>
      <c r="AE60" s="186" t="s">
        <v>224</v>
      </c>
      <c r="AF60" s="187"/>
      <c r="AG60" s="188"/>
      <c r="AH60" s="186" t="s">
        <v>224</v>
      </c>
      <c r="AI60" s="187"/>
      <c r="AJ60" s="188"/>
      <c r="AK60" s="186" t="s">
        <v>224</v>
      </c>
      <c r="AL60" s="187"/>
      <c r="AM60" s="188"/>
      <c r="AN60" s="186" t="s">
        <v>224</v>
      </c>
      <c r="AO60" s="187"/>
      <c r="AP60" s="188"/>
      <c r="AQ60" s="189" t="s">
        <v>225</v>
      </c>
      <c r="AR60" s="190">
        <f t="shared" si="3"/>
        <v>0</v>
      </c>
      <c r="AS60" s="249" t="s">
        <v>210</v>
      </c>
      <c r="AU60" s="170"/>
    </row>
    <row r="61" spans="1:47" ht="15" hidden="1" customHeight="1" outlineLevel="1">
      <c r="A61" s="170"/>
      <c r="C61" s="256"/>
      <c r="D61" s="204"/>
      <c r="E61" s="205"/>
      <c r="F61" s="184"/>
      <c r="G61" s="185"/>
      <c r="H61" s="186" t="s">
        <v>224</v>
      </c>
      <c r="I61" s="187"/>
      <c r="J61" s="188"/>
      <c r="K61" s="186" t="s">
        <v>224</v>
      </c>
      <c r="L61" s="187"/>
      <c r="M61" s="188"/>
      <c r="N61" s="186" t="s">
        <v>224</v>
      </c>
      <c r="O61" s="187"/>
      <c r="P61" s="188"/>
      <c r="Q61" s="186" t="s">
        <v>224</v>
      </c>
      <c r="R61" s="187"/>
      <c r="S61" s="188"/>
      <c r="T61" s="189" t="s">
        <v>225</v>
      </c>
      <c r="U61" s="190">
        <f t="shared" si="2"/>
        <v>0</v>
      </c>
      <c r="V61" s="191" t="s">
        <v>210</v>
      </c>
      <c r="X61" s="170"/>
      <c r="Z61" s="203"/>
      <c r="AA61" s="204"/>
      <c r="AB61" s="205"/>
      <c r="AC61" s="184"/>
      <c r="AD61" s="185"/>
      <c r="AE61" s="186" t="s">
        <v>224</v>
      </c>
      <c r="AF61" s="187"/>
      <c r="AG61" s="188"/>
      <c r="AH61" s="186" t="s">
        <v>224</v>
      </c>
      <c r="AI61" s="187"/>
      <c r="AJ61" s="188"/>
      <c r="AK61" s="186" t="s">
        <v>224</v>
      </c>
      <c r="AL61" s="187"/>
      <c r="AM61" s="188"/>
      <c r="AN61" s="186" t="s">
        <v>224</v>
      </c>
      <c r="AO61" s="187"/>
      <c r="AP61" s="188"/>
      <c r="AQ61" s="189" t="s">
        <v>225</v>
      </c>
      <c r="AR61" s="190">
        <f t="shared" si="3"/>
        <v>0</v>
      </c>
      <c r="AS61" s="249" t="s">
        <v>210</v>
      </c>
      <c r="AU61" s="170"/>
    </row>
    <row r="62" spans="1:47" ht="15" hidden="1" customHeight="1" outlineLevel="1">
      <c r="A62" s="170"/>
      <c r="C62" s="256"/>
      <c r="D62" s="204"/>
      <c r="E62" s="205"/>
      <c r="F62" s="184"/>
      <c r="G62" s="185"/>
      <c r="H62" s="186" t="s">
        <v>224</v>
      </c>
      <c r="I62" s="187"/>
      <c r="J62" s="188"/>
      <c r="K62" s="186" t="s">
        <v>224</v>
      </c>
      <c r="L62" s="187"/>
      <c r="M62" s="188"/>
      <c r="N62" s="186" t="s">
        <v>224</v>
      </c>
      <c r="O62" s="187"/>
      <c r="P62" s="188"/>
      <c r="Q62" s="186" t="s">
        <v>224</v>
      </c>
      <c r="R62" s="187"/>
      <c r="S62" s="188"/>
      <c r="T62" s="189" t="s">
        <v>225</v>
      </c>
      <c r="U62" s="190">
        <f t="shared" si="2"/>
        <v>0</v>
      </c>
      <c r="V62" s="191" t="s">
        <v>210</v>
      </c>
      <c r="X62" s="170"/>
      <c r="Z62" s="203"/>
      <c r="AA62" s="204"/>
      <c r="AB62" s="205"/>
      <c r="AC62" s="184"/>
      <c r="AD62" s="185"/>
      <c r="AE62" s="186" t="s">
        <v>224</v>
      </c>
      <c r="AF62" s="187"/>
      <c r="AG62" s="188"/>
      <c r="AH62" s="186" t="s">
        <v>224</v>
      </c>
      <c r="AI62" s="187"/>
      <c r="AJ62" s="188"/>
      <c r="AK62" s="186" t="s">
        <v>224</v>
      </c>
      <c r="AL62" s="187"/>
      <c r="AM62" s="188"/>
      <c r="AN62" s="186" t="s">
        <v>224</v>
      </c>
      <c r="AO62" s="187"/>
      <c r="AP62" s="188"/>
      <c r="AQ62" s="189" t="s">
        <v>225</v>
      </c>
      <c r="AR62" s="190">
        <f t="shared" si="3"/>
        <v>0</v>
      </c>
      <c r="AS62" s="249" t="s">
        <v>210</v>
      </c>
      <c r="AU62" s="170"/>
    </row>
    <row r="63" spans="1:47" ht="15" hidden="1" customHeight="1" outlineLevel="1">
      <c r="A63" s="170"/>
      <c r="C63" s="256"/>
      <c r="D63" s="204"/>
      <c r="E63" s="205"/>
      <c r="F63" s="184"/>
      <c r="G63" s="185"/>
      <c r="H63" s="186" t="s">
        <v>224</v>
      </c>
      <c r="I63" s="187"/>
      <c r="J63" s="188"/>
      <c r="K63" s="186" t="s">
        <v>224</v>
      </c>
      <c r="L63" s="187"/>
      <c r="M63" s="188"/>
      <c r="N63" s="186" t="s">
        <v>224</v>
      </c>
      <c r="O63" s="187"/>
      <c r="P63" s="188"/>
      <c r="Q63" s="186" t="s">
        <v>224</v>
      </c>
      <c r="R63" s="187"/>
      <c r="S63" s="188"/>
      <c r="T63" s="189" t="s">
        <v>225</v>
      </c>
      <c r="U63" s="190">
        <f t="shared" si="2"/>
        <v>0</v>
      </c>
      <c r="V63" s="191" t="s">
        <v>210</v>
      </c>
      <c r="X63" s="170"/>
      <c r="Z63" s="203"/>
      <c r="AA63" s="204"/>
      <c r="AB63" s="205"/>
      <c r="AC63" s="184"/>
      <c r="AD63" s="185"/>
      <c r="AE63" s="186" t="s">
        <v>224</v>
      </c>
      <c r="AF63" s="187"/>
      <c r="AG63" s="188"/>
      <c r="AH63" s="186" t="s">
        <v>224</v>
      </c>
      <c r="AI63" s="187"/>
      <c r="AJ63" s="188"/>
      <c r="AK63" s="186" t="s">
        <v>224</v>
      </c>
      <c r="AL63" s="187"/>
      <c r="AM63" s="188"/>
      <c r="AN63" s="186" t="s">
        <v>224</v>
      </c>
      <c r="AO63" s="187"/>
      <c r="AP63" s="188"/>
      <c r="AQ63" s="189" t="s">
        <v>225</v>
      </c>
      <c r="AR63" s="190">
        <f t="shared" si="3"/>
        <v>0</v>
      </c>
      <c r="AS63" s="249" t="s">
        <v>210</v>
      </c>
      <c r="AU63" s="170"/>
    </row>
    <row r="64" spans="1:47" ht="15" hidden="1" customHeight="1" outlineLevel="1">
      <c r="A64" s="170"/>
      <c r="C64" s="256"/>
      <c r="D64" s="204"/>
      <c r="E64" s="205"/>
      <c r="F64" s="184"/>
      <c r="G64" s="185"/>
      <c r="H64" s="186" t="s">
        <v>224</v>
      </c>
      <c r="I64" s="187"/>
      <c r="J64" s="188"/>
      <c r="K64" s="186" t="s">
        <v>224</v>
      </c>
      <c r="L64" s="187"/>
      <c r="M64" s="188"/>
      <c r="N64" s="186" t="s">
        <v>224</v>
      </c>
      <c r="O64" s="187"/>
      <c r="P64" s="188"/>
      <c r="Q64" s="186" t="s">
        <v>224</v>
      </c>
      <c r="R64" s="187"/>
      <c r="S64" s="188"/>
      <c r="T64" s="189" t="s">
        <v>225</v>
      </c>
      <c r="U64" s="190">
        <f t="shared" si="2"/>
        <v>0</v>
      </c>
      <c r="V64" s="191" t="s">
        <v>210</v>
      </c>
      <c r="X64" s="170"/>
      <c r="Z64" s="203"/>
      <c r="AA64" s="204"/>
      <c r="AB64" s="205"/>
      <c r="AC64" s="184"/>
      <c r="AD64" s="185"/>
      <c r="AE64" s="186" t="s">
        <v>224</v>
      </c>
      <c r="AF64" s="187"/>
      <c r="AG64" s="188"/>
      <c r="AH64" s="186" t="s">
        <v>224</v>
      </c>
      <c r="AI64" s="187"/>
      <c r="AJ64" s="188"/>
      <c r="AK64" s="186" t="s">
        <v>224</v>
      </c>
      <c r="AL64" s="187"/>
      <c r="AM64" s="188"/>
      <c r="AN64" s="186" t="s">
        <v>224</v>
      </c>
      <c r="AO64" s="187"/>
      <c r="AP64" s="188"/>
      <c r="AQ64" s="189" t="s">
        <v>225</v>
      </c>
      <c r="AR64" s="190">
        <f t="shared" si="3"/>
        <v>0</v>
      </c>
      <c r="AS64" s="249" t="s">
        <v>210</v>
      </c>
      <c r="AU64" s="170"/>
    </row>
    <row r="65" spans="1:47" ht="15" hidden="1" customHeight="1" outlineLevel="1">
      <c r="A65" s="170"/>
      <c r="C65" s="256"/>
      <c r="D65" s="204"/>
      <c r="E65" s="205"/>
      <c r="F65" s="184"/>
      <c r="G65" s="185"/>
      <c r="H65" s="186" t="s">
        <v>224</v>
      </c>
      <c r="I65" s="187"/>
      <c r="J65" s="188"/>
      <c r="K65" s="186" t="s">
        <v>224</v>
      </c>
      <c r="L65" s="187"/>
      <c r="M65" s="188"/>
      <c r="N65" s="186" t="s">
        <v>224</v>
      </c>
      <c r="O65" s="187"/>
      <c r="P65" s="188"/>
      <c r="Q65" s="186" t="s">
        <v>224</v>
      </c>
      <c r="R65" s="187"/>
      <c r="S65" s="188"/>
      <c r="T65" s="189" t="s">
        <v>225</v>
      </c>
      <c r="U65" s="190">
        <f t="shared" si="2"/>
        <v>0</v>
      </c>
      <c r="V65" s="191" t="s">
        <v>210</v>
      </c>
      <c r="X65" s="170"/>
      <c r="Z65" s="203"/>
      <c r="AA65" s="204"/>
      <c r="AB65" s="205"/>
      <c r="AC65" s="184"/>
      <c r="AD65" s="185"/>
      <c r="AE65" s="186" t="s">
        <v>224</v>
      </c>
      <c r="AF65" s="187"/>
      <c r="AG65" s="188"/>
      <c r="AH65" s="186" t="s">
        <v>224</v>
      </c>
      <c r="AI65" s="187"/>
      <c r="AJ65" s="188"/>
      <c r="AK65" s="186" t="s">
        <v>224</v>
      </c>
      <c r="AL65" s="187"/>
      <c r="AM65" s="188"/>
      <c r="AN65" s="186" t="s">
        <v>224</v>
      </c>
      <c r="AO65" s="187"/>
      <c r="AP65" s="188"/>
      <c r="AQ65" s="189" t="s">
        <v>225</v>
      </c>
      <c r="AR65" s="190">
        <f t="shared" si="3"/>
        <v>0</v>
      </c>
      <c r="AS65" s="249" t="s">
        <v>210</v>
      </c>
      <c r="AU65" s="170"/>
    </row>
    <row r="66" spans="1:47" ht="15" hidden="1" customHeight="1" outlineLevel="1">
      <c r="A66" s="170"/>
      <c r="C66" s="256"/>
      <c r="D66" s="204"/>
      <c r="E66" s="205"/>
      <c r="F66" s="184"/>
      <c r="G66" s="185"/>
      <c r="H66" s="186" t="s">
        <v>224</v>
      </c>
      <c r="I66" s="187"/>
      <c r="J66" s="188"/>
      <c r="K66" s="186" t="s">
        <v>224</v>
      </c>
      <c r="L66" s="187"/>
      <c r="M66" s="188"/>
      <c r="N66" s="186" t="s">
        <v>224</v>
      </c>
      <c r="O66" s="187"/>
      <c r="P66" s="188"/>
      <c r="Q66" s="186" t="s">
        <v>224</v>
      </c>
      <c r="R66" s="187"/>
      <c r="S66" s="188"/>
      <c r="T66" s="189" t="s">
        <v>225</v>
      </c>
      <c r="U66" s="190">
        <f t="shared" si="2"/>
        <v>0</v>
      </c>
      <c r="V66" s="191" t="s">
        <v>210</v>
      </c>
      <c r="X66" s="170"/>
      <c r="Z66" s="203"/>
      <c r="AA66" s="204"/>
      <c r="AB66" s="205"/>
      <c r="AC66" s="184"/>
      <c r="AD66" s="185"/>
      <c r="AE66" s="186" t="s">
        <v>224</v>
      </c>
      <c r="AF66" s="187"/>
      <c r="AG66" s="188"/>
      <c r="AH66" s="186" t="s">
        <v>224</v>
      </c>
      <c r="AI66" s="187"/>
      <c r="AJ66" s="188"/>
      <c r="AK66" s="186" t="s">
        <v>224</v>
      </c>
      <c r="AL66" s="187"/>
      <c r="AM66" s="188"/>
      <c r="AN66" s="186" t="s">
        <v>224</v>
      </c>
      <c r="AO66" s="187"/>
      <c r="AP66" s="188"/>
      <c r="AQ66" s="189" t="s">
        <v>225</v>
      </c>
      <c r="AR66" s="190">
        <f t="shared" si="3"/>
        <v>0</v>
      </c>
      <c r="AS66" s="249" t="s">
        <v>210</v>
      </c>
      <c r="AU66" s="170"/>
    </row>
    <row r="67" spans="1:47" ht="15" hidden="1" customHeight="1" outlineLevel="1">
      <c r="A67" s="170"/>
      <c r="C67" s="256"/>
      <c r="D67" s="204"/>
      <c r="E67" s="205"/>
      <c r="F67" s="184"/>
      <c r="G67" s="185"/>
      <c r="H67" s="186" t="s">
        <v>224</v>
      </c>
      <c r="I67" s="187"/>
      <c r="J67" s="188"/>
      <c r="K67" s="186" t="s">
        <v>224</v>
      </c>
      <c r="L67" s="187"/>
      <c r="M67" s="188"/>
      <c r="N67" s="186" t="s">
        <v>224</v>
      </c>
      <c r="O67" s="187"/>
      <c r="P67" s="188"/>
      <c r="Q67" s="186" t="s">
        <v>224</v>
      </c>
      <c r="R67" s="187"/>
      <c r="S67" s="188"/>
      <c r="T67" s="189" t="s">
        <v>225</v>
      </c>
      <c r="U67" s="190">
        <f t="shared" si="2"/>
        <v>0</v>
      </c>
      <c r="V67" s="191" t="s">
        <v>210</v>
      </c>
      <c r="X67" s="170"/>
      <c r="Z67" s="203"/>
      <c r="AA67" s="204"/>
      <c r="AB67" s="205"/>
      <c r="AC67" s="184"/>
      <c r="AD67" s="185"/>
      <c r="AE67" s="186" t="s">
        <v>224</v>
      </c>
      <c r="AF67" s="187"/>
      <c r="AG67" s="188"/>
      <c r="AH67" s="186" t="s">
        <v>224</v>
      </c>
      <c r="AI67" s="187"/>
      <c r="AJ67" s="188"/>
      <c r="AK67" s="186" t="s">
        <v>224</v>
      </c>
      <c r="AL67" s="187"/>
      <c r="AM67" s="188"/>
      <c r="AN67" s="186" t="s">
        <v>224</v>
      </c>
      <c r="AO67" s="187"/>
      <c r="AP67" s="188"/>
      <c r="AQ67" s="189" t="s">
        <v>225</v>
      </c>
      <c r="AR67" s="190">
        <f t="shared" si="3"/>
        <v>0</v>
      </c>
      <c r="AS67" s="249" t="s">
        <v>210</v>
      </c>
      <c r="AU67" s="170"/>
    </row>
    <row r="68" spans="1:47" ht="15" hidden="1" customHeight="1" outlineLevel="1">
      <c r="A68" s="170"/>
      <c r="C68" s="256"/>
      <c r="D68" s="204"/>
      <c r="E68" s="205"/>
      <c r="F68" s="184"/>
      <c r="G68" s="185"/>
      <c r="H68" s="186" t="s">
        <v>224</v>
      </c>
      <c r="I68" s="187"/>
      <c r="J68" s="188"/>
      <c r="K68" s="186" t="s">
        <v>224</v>
      </c>
      <c r="L68" s="187"/>
      <c r="M68" s="188"/>
      <c r="N68" s="186" t="s">
        <v>224</v>
      </c>
      <c r="O68" s="187"/>
      <c r="P68" s="188"/>
      <c r="Q68" s="186" t="s">
        <v>224</v>
      </c>
      <c r="R68" s="187"/>
      <c r="S68" s="188"/>
      <c r="T68" s="189" t="s">
        <v>225</v>
      </c>
      <c r="U68" s="190">
        <f t="shared" si="2"/>
        <v>0</v>
      </c>
      <c r="V68" s="191" t="s">
        <v>210</v>
      </c>
      <c r="X68" s="170"/>
      <c r="Z68" s="203"/>
      <c r="AA68" s="204"/>
      <c r="AB68" s="205"/>
      <c r="AC68" s="184"/>
      <c r="AD68" s="185"/>
      <c r="AE68" s="186" t="s">
        <v>224</v>
      </c>
      <c r="AF68" s="187"/>
      <c r="AG68" s="188"/>
      <c r="AH68" s="186" t="s">
        <v>224</v>
      </c>
      <c r="AI68" s="187"/>
      <c r="AJ68" s="188"/>
      <c r="AK68" s="186" t="s">
        <v>224</v>
      </c>
      <c r="AL68" s="187"/>
      <c r="AM68" s="188"/>
      <c r="AN68" s="186" t="s">
        <v>224</v>
      </c>
      <c r="AO68" s="187"/>
      <c r="AP68" s="188"/>
      <c r="AQ68" s="189" t="s">
        <v>225</v>
      </c>
      <c r="AR68" s="190">
        <f t="shared" si="3"/>
        <v>0</v>
      </c>
      <c r="AS68" s="249" t="s">
        <v>210</v>
      </c>
      <c r="AU68" s="170"/>
    </row>
    <row r="69" spans="1:47" ht="15" hidden="1" customHeight="1" outlineLevel="1">
      <c r="A69" s="170"/>
      <c r="C69" s="256"/>
      <c r="D69" s="204"/>
      <c r="E69" s="205"/>
      <c r="F69" s="184"/>
      <c r="G69" s="185"/>
      <c r="H69" s="186" t="s">
        <v>224</v>
      </c>
      <c r="I69" s="187"/>
      <c r="J69" s="188"/>
      <c r="K69" s="186" t="s">
        <v>224</v>
      </c>
      <c r="L69" s="187"/>
      <c r="M69" s="188"/>
      <c r="N69" s="186" t="s">
        <v>224</v>
      </c>
      <c r="O69" s="187"/>
      <c r="P69" s="188"/>
      <c r="Q69" s="186" t="s">
        <v>224</v>
      </c>
      <c r="R69" s="187"/>
      <c r="S69" s="188"/>
      <c r="T69" s="189" t="s">
        <v>225</v>
      </c>
      <c r="U69" s="190">
        <f t="shared" si="2"/>
        <v>0</v>
      </c>
      <c r="V69" s="191" t="s">
        <v>210</v>
      </c>
      <c r="X69" s="170"/>
      <c r="Z69" s="203"/>
      <c r="AA69" s="204"/>
      <c r="AB69" s="205"/>
      <c r="AC69" s="184"/>
      <c r="AD69" s="185"/>
      <c r="AE69" s="186" t="s">
        <v>224</v>
      </c>
      <c r="AF69" s="187"/>
      <c r="AG69" s="188"/>
      <c r="AH69" s="186" t="s">
        <v>224</v>
      </c>
      <c r="AI69" s="187"/>
      <c r="AJ69" s="188"/>
      <c r="AK69" s="186" t="s">
        <v>224</v>
      </c>
      <c r="AL69" s="187"/>
      <c r="AM69" s="188"/>
      <c r="AN69" s="186" t="s">
        <v>224</v>
      </c>
      <c r="AO69" s="187"/>
      <c r="AP69" s="188"/>
      <c r="AQ69" s="189" t="s">
        <v>225</v>
      </c>
      <c r="AR69" s="190">
        <f t="shared" si="3"/>
        <v>0</v>
      </c>
      <c r="AS69" s="249" t="s">
        <v>210</v>
      </c>
      <c r="AU69" s="170"/>
    </row>
    <row r="70" spans="1:47" ht="15" hidden="1" customHeight="1" outlineLevel="1">
      <c r="A70" s="170"/>
      <c r="C70" s="256"/>
      <c r="D70" s="204"/>
      <c r="E70" s="205"/>
      <c r="F70" s="184"/>
      <c r="G70" s="185"/>
      <c r="H70" s="186" t="s">
        <v>224</v>
      </c>
      <c r="I70" s="187"/>
      <c r="J70" s="188"/>
      <c r="K70" s="186" t="s">
        <v>224</v>
      </c>
      <c r="L70" s="187"/>
      <c r="M70" s="188"/>
      <c r="N70" s="186" t="s">
        <v>224</v>
      </c>
      <c r="O70" s="187"/>
      <c r="P70" s="188"/>
      <c r="Q70" s="186" t="s">
        <v>224</v>
      </c>
      <c r="R70" s="187"/>
      <c r="S70" s="188"/>
      <c r="T70" s="189" t="s">
        <v>225</v>
      </c>
      <c r="U70" s="190">
        <f t="shared" si="2"/>
        <v>0</v>
      </c>
      <c r="V70" s="191" t="s">
        <v>210</v>
      </c>
      <c r="X70" s="170"/>
      <c r="Z70" s="203"/>
      <c r="AA70" s="204"/>
      <c r="AB70" s="205"/>
      <c r="AC70" s="184"/>
      <c r="AD70" s="185"/>
      <c r="AE70" s="186" t="s">
        <v>224</v>
      </c>
      <c r="AF70" s="187"/>
      <c r="AG70" s="188"/>
      <c r="AH70" s="186" t="s">
        <v>224</v>
      </c>
      <c r="AI70" s="187"/>
      <c r="AJ70" s="188"/>
      <c r="AK70" s="186" t="s">
        <v>224</v>
      </c>
      <c r="AL70" s="187"/>
      <c r="AM70" s="188"/>
      <c r="AN70" s="186" t="s">
        <v>224</v>
      </c>
      <c r="AO70" s="187"/>
      <c r="AP70" s="188"/>
      <c r="AQ70" s="189" t="s">
        <v>225</v>
      </c>
      <c r="AR70" s="190">
        <f t="shared" si="3"/>
        <v>0</v>
      </c>
      <c r="AS70" s="249" t="s">
        <v>210</v>
      </c>
      <c r="AU70" s="170"/>
    </row>
    <row r="71" spans="1:47" ht="15" hidden="1" customHeight="1" outlineLevel="1">
      <c r="A71" s="170"/>
      <c r="C71" s="255"/>
      <c r="D71" s="193"/>
      <c r="E71" s="194"/>
      <c r="F71" s="184"/>
      <c r="G71" s="185"/>
      <c r="H71" s="186" t="s">
        <v>224</v>
      </c>
      <c r="I71" s="187"/>
      <c r="J71" s="188"/>
      <c r="K71" s="186" t="s">
        <v>224</v>
      </c>
      <c r="L71" s="187"/>
      <c r="M71" s="188"/>
      <c r="N71" s="186" t="s">
        <v>224</v>
      </c>
      <c r="O71" s="187"/>
      <c r="P71" s="188"/>
      <c r="Q71" s="186" t="s">
        <v>224</v>
      </c>
      <c r="R71" s="187"/>
      <c r="S71" s="188"/>
      <c r="T71" s="189" t="s">
        <v>225</v>
      </c>
      <c r="U71" s="190">
        <f t="shared" si="2"/>
        <v>0</v>
      </c>
      <c r="V71" s="191" t="s">
        <v>210</v>
      </c>
      <c r="X71" s="170"/>
      <c r="Z71" s="192"/>
      <c r="AA71" s="193"/>
      <c r="AB71" s="194"/>
      <c r="AC71" s="184"/>
      <c r="AD71" s="185"/>
      <c r="AE71" s="186" t="s">
        <v>224</v>
      </c>
      <c r="AF71" s="187"/>
      <c r="AG71" s="188"/>
      <c r="AH71" s="186" t="s">
        <v>224</v>
      </c>
      <c r="AI71" s="187"/>
      <c r="AJ71" s="188"/>
      <c r="AK71" s="186" t="s">
        <v>224</v>
      </c>
      <c r="AL71" s="187"/>
      <c r="AM71" s="188"/>
      <c r="AN71" s="186" t="s">
        <v>224</v>
      </c>
      <c r="AO71" s="187"/>
      <c r="AP71" s="188"/>
      <c r="AQ71" s="189" t="s">
        <v>225</v>
      </c>
      <c r="AR71" s="190">
        <f t="shared" si="3"/>
        <v>0</v>
      </c>
      <c r="AS71" s="249" t="s">
        <v>210</v>
      </c>
      <c r="AU71" s="170"/>
    </row>
    <row r="72" spans="1:47" ht="15" hidden="1" customHeight="1" outlineLevel="1">
      <c r="A72" s="170"/>
      <c r="C72" s="255"/>
      <c r="D72" s="193"/>
      <c r="E72" s="194"/>
      <c r="F72" s="184"/>
      <c r="G72" s="185"/>
      <c r="H72" s="186" t="s">
        <v>224</v>
      </c>
      <c r="I72" s="187"/>
      <c r="J72" s="188"/>
      <c r="K72" s="186" t="s">
        <v>224</v>
      </c>
      <c r="L72" s="187"/>
      <c r="M72" s="188"/>
      <c r="N72" s="186" t="s">
        <v>224</v>
      </c>
      <c r="O72" s="187"/>
      <c r="P72" s="188"/>
      <c r="Q72" s="186" t="s">
        <v>224</v>
      </c>
      <c r="R72" s="187"/>
      <c r="S72" s="188"/>
      <c r="T72" s="189" t="s">
        <v>225</v>
      </c>
      <c r="U72" s="190">
        <f t="shared" si="2"/>
        <v>0</v>
      </c>
      <c r="V72" s="191" t="s">
        <v>210</v>
      </c>
      <c r="X72" s="170"/>
      <c r="Z72" s="192"/>
      <c r="AA72" s="193"/>
      <c r="AB72" s="194"/>
      <c r="AC72" s="184"/>
      <c r="AD72" s="185"/>
      <c r="AE72" s="186" t="s">
        <v>224</v>
      </c>
      <c r="AF72" s="187"/>
      <c r="AG72" s="188"/>
      <c r="AH72" s="186" t="s">
        <v>224</v>
      </c>
      <c r="AI72" s="187"/>
      <c r="AJ72" s="188"/>
      <c r="AK72" s="186" t="s">
        <v>224</v>
      </c>
      <c r="AL72" s="187"/>
      <c r="AM72" s="188"/>
      <c r="AN72" s="186" t="s">
        <v>224</v>
      </c>
      <c r="AO72" s="187"/>
      <c r="AP72" s="188"/>
      <c r="AQ72" s="189" t="s">
        <v>225</v>
      </c>
      <c r="AR72" s="190">
        <f t="shared" si="3"/>
        <v>0</v>
      </c>
      <c r="AS72" s="249" t="s">
        <v>210</v>
      </c>
      <c r="AU72" s="170"/>
    </row>
    <row r="73" spans="1:47" ht="15" hidden="1" customHeight="1" outlineLevel="1">
      <c r="A73" s="170"/>
      <c r="C73" s="255"/>
      <c r="D73" s="193"/>
      <c r="E73" s="194"/>
      <c r="F73" s="184"/>
      <c r="G73" s="185"/>
      <c r="H73" s="186" t="s">
        <v>224</v>
      </c>
      <c r="I73" s="187"/>
      <c r="J73" s="188"/>
      <c r="K73" s="186" t="s">
        <v>224</v>
      </c>
      <c r="L73" s="187"/>
      <c r="M73" s="188"/>
      <c r="N73" s="186" t="s">
        <v>224</v>
      </c>
      <c r="O73" s="187"/>
      <c r="P73" s="188"/>
      <c r="Q73" s="186" t="s">
        <v>224</v>
      </c>
      <c r="R73" s="187"/>
      <c r="S73" s="188"/>
      <c r="T73" s="189" t="s">
        <v>225</v>
      </c>
      <c r="U73" s="190">
        <f>PRODUCT(G73,I73,L73,O73,R73)</f>
        <v>0</v>
      </c>
      <c r="V73" s="191" t="s">
        <v>210</v>
      </c>
      <c r="X73" s="170"/>
      <c r="Z73" s="192"/>
      <c r="AA73" s="193"/>
      <c r="AB73" s="194"/>
      <c r="AC73" s="184"/>
      <c r="AD73" s="185"/>
      <c r="AE73" s="186" t="s">
        <v>224</v>
      </c>
      <c r="AF73" s="187"/>
      <c r="AG73" s="188"/>
      <c r="AH73" s="186" t="s">
        <v>224</v>
      </c>
      <c r="AI73" s="187"/>
      <c r="AJ73" s="188"/>
      <c r="AK73" s="186" t="s">
        <v>224</v>
      </c>
      <c r="AL73" s="187"/>
      <c r="AM73" s="188"/>
      <c r="AN73" s="186" t="s">
        <v>224</v>
      </c>
      <c r="AO73" s="187"/>
      <c r="AP73" s="188"/>
      <c r="AQ73" s="189" t="s">
        <v>225</v>
      </c>
      <c r="AR73" s="190">
        <f>PRODUCT(AD73,AF73,AI73,AL73,AO73)</f>
        <v>0</v>
      </c>
      <c r="AS73" s="249" t="s">
        <v>210</v>
      </c>
      <c r="AU73" s="170"/>
    </row>
    <row r="74" spans="1:47" ht="15" customHeight="1" collapsed="1">
      <c r="A74" s="170"/>
      <c r="C74" s="257"/>
      <c r="D74" s="197"/>
      <c r="E74" s="198"/>
      <c r="F74" s="199"/>
      <c r="G74" s="200"/>
      <c r="H74" s="201"/>
      <c r="I74" s="181"/>
      <c r="J74" s="181"/>
      <c r="K74" s="201"/>
      <c r="L74" s="181"/>
      <c r="M74" s="181"/>
      <c r="N74" s="201"/>
      <c r="O74" s="181"/>
      <c r="P74" s="181"/>
      <c r="Q74" s="201"/>
      <c r="R74" s="181"/>
      <c r="S74" s="181"/>
      <c r="T74" s="206" t="s">
        <v>226</v>
      </c>
      <c r="U74" s="190">
        <f>ROUNDDOWN(SUM(U44:U73),-3)</f>
        <v>400000</v>
      </c>
      <c r="V74" s="183"/>
      <c r="X74" s="170"/>
      <c r="Z74" s="196"/>
      <c r="AA74" s="197"/>
      <c r="AB74" s="198"/>
      <c r="AC74" s="199"/>
      <c r="AD74" s="200"/>
      <c r="AE74" s="201"/>
      <c r="AF74" s="181"/>
      <c r="AG74" s="181"/>
      <c r="AH74" s="201"/>
      <c r="AI74" s="181"/>
      <c r="AJ74" s="181"/>
      <c r="AK74" s="201"/>
      <c r="AL74" s="181"/>
      <c r="AM74" s="181"/>
      <c r="AN74" s="201"/>
      <c r="AO74" s="181"/>
      <c r="AP74" s="181"/>
      <c r="AQ74" s="206" t="s">
        <v>226</v>
      </c>
      <c r="AR74" s="190">
        <f>ROUNDDOWN(SUM(AR44:AR73),-3)</f>
        <v>355000</v>
      </c>
      <c r="AS74" s="248"/>
      <c r="AU74" s="170"/>
    </row>
    <row r="75" spans="1:47" ht="15" customHeight="1">
      <c r="A75" s="336"/>
      <c r="C75" s="258" t="s">
        <v>244</v>
      </c>
      <c r="D75" s="234">
        <f>ROUNDDOWN(SUMIF(V76:V105,"助成金（SARTRAS）以外からの支出",U76:U105),-3)</f>
        <v>0</v>
      </c>
      <c r="E75" s="234">
        <f>ROUNDDOWN(SUMIF(V76:V105,"助成金（SARTRAS）からの支出",U76:U105),-3)</f>
        <v>0</v>
      </c>
      <c r="F75" s="235"/>
      <c r="G75" s="236"/>
      <c r="H75" s="237"/>
      <c r="I75" s="238"/>
      <c r="J75" s="238"/>
      <c r="K75" s="237"/>
      <c r="L75" s="238"/>
      <c r="M75" s="238"/>
      <c r="N75" s="237"/>
      <c r="O75" s="238"/>
      <c r="P75" s="238"/>
      <c r="Q75" s="237"/>
      <c r="R75" s="238"/>
      <c r="S75" s="238"/>
      <c r="T75" s="237"/>
      <c r="U75" s="239"/>
      <c r="V75" s="240"/>
      <c r="X75" s="218" t="s">
        <v>234</v>
      </c>
      <c r="Z75" s="267" t="s">
        <v>261</v>
      </c>
      <c r="AA75" s="234">
        <f>ROUNDDOWN(SUMIF(AS76:AS105,"助成金（SARTRAS）以外からの支出",AR76:AR105),-3)</f>
        <v>15000</v>
      </c>
      <c r="AB75" s="234">
        <f>ROUNDDOWN(SUMIF(AS76:AS105,"助成金（SARTRAS）からの支出",AR76:AR105),-3)</f>
        <v>30000</v>
      </c>
      <c r="AC75" s="235"/>
      <c r="AD75" s="236"/>
      <c r="AE75" s="237"/>
      <c r="AF75" s="238"/>
      <c r="AG75" s="238"/>
      <c r="AH75" s="237"/>
      <c r="AI75" s="238"/>
      <c r="AJ75" s="238"/>
      <c r="AK75" s="237"/>
      <c r="AL75" s="238"/>
      <c r="AM75" s="238"/>
      <c r="AN75" s="237"/>
      <c r="AO75" s="238"/>
      <c r="AP75" s="238"/>
      <c r="AQ75" s="237"/>
      <c r="AR75" s="239"/>
      <c r="AS75" s="259"/>
      <c r="AU75" s="170"/>
    </row>
    <row r="76" spans="1:47" ht="15" customHeight="1">
      <c r="A76" s="336"/>
      <c r="C76" s="255"/>
      <c r="D76" s="193"/>
      <c r="E76" s="194"/>
      <c r="F76" s="184"/>
      <c r="G76" s="185"/>
      <c r="H76" s="186" t="s">
        <v>223</v>
      </c>
      <c r="I76" s="187"/>
      <c r="J76" s="188"/>
      <c r="K76" s="186" t="s">
        <v>223</v>
      </c>
      <c r="L76" s="187"/>
      <c r="M76" s="188"/>
      <c r="N76" s="186" t="s">
        <v>224</v>
      </c>
      <c r="O76" s="187"/>
      <c r="P76" s="188"/>
      <c r="Q76" s="186" t="s">
        <v>224</v>
      </c>
      <c r="R76" s="187"/>
      <c r="S76" s="188"/>
      <c r="T76" s="189" t="s">
        <v>225</v>
      </c>
      <c r="U76" s="190">
        <f>PRODUCT(G76,I76,L76,O76,R76)</f>
        <v>0</v>
      </c>
      <c r="V76" s="191" t="s">
        <v>210</v>
      </c>
      <c r="X76" s="329" t="s">
        <v>231</v>
      </c>
      <c r="Z76" s="192"/>
      <c r="AA76" s="193"/>
      <c r="AB76" s="194"/>
      <c r="AC76" s="265" t="s">
        <v>262</v>
      </c>
      <c r="AD76" s="185">
        <v>30000</v>
      </c>
      <c r="AE76" s="186" t="s">
        <v>223</v>
      </c>
      <c r="AF76" s="187"/>
      <c r="AG76" s="188"/>
      <c r="AH76" s="186" t="s">
        <v>223</v>
      </c>
      <c r="AI76" s="187"/>
      <c r="AJ76" s="188"/>
      <c r="AK76" s="186" t="s">
        <v>224</v>
      </c>
      <c r="AL76" s="187"/>
      <c r="AM76" s="188"/>
      <c r="AN76" s="186" t="s">
        <v>224</v>
      </c>
      <c r="AO76" s="187"/>
      <c r="AP76" s="188"/>
      <c r="AQ76" s="189" t="s">
        <v>225</v>
      </c>
      <c r="AR76" s="190">
        <f>PRODUCT(AD76,AF76,AI76,AL76,AO76)</f>
        <v>30000</v>
      </c>
      <c r="AS76" s="249" t="s">
        <v>239</v>
      </c>
      <c r="AU76" s="170"/>
    </row>
    <row r="77" spans="1:47" ht="15" customHeight="1">
      <c r="A77" s="336"/>
      <c r="C77" s="255"/>
      <c r="D77" s="193"/>
      <c r="E77" s="194"/>
      <c r="F77" s="184"/>
      <c r="G77" s="185"/>
      <c r="H77" s="186" t="s">
        <v>223</v>
      </c>
      <c r="I77" s="187"/>
      <c r="J77" s="188"/>
      <c r="K77" s="186" t="s">
        <v>223</v>
      </c>
      <c r="L77" s="187"/>
      <c r="M77" s="188"/>
      <c r="N77" s="186" t="s">
        <v>224</v>
      </c>
      <c r="O77" s="187"/>
      <c r="P77" s="188"/>
      <c r="Q77" s="186" t="s">
        <v>224</v>
      </c>
      <c r="R77" s="187"/>
      <c r="S77" s="188"/>
      <c r="T77" s="189" t="s">
        <v>225</v>
      </c>
      <c r="U77" s="190">
        <f>PRODUCT(G77,I77,L77,O77,R77)</f>
        <v>0</v>
      </c>
      <c r="V77" s="191" t="s">
        <v>210</v>
      </c>
      <c r="X77" s="330"/>
      <c r="Z77" s="192"/>
      <c r="AA77" s="193"/>
      <c r="AB77" s="194"/>
      <c r="AC77" s="265" t="s">
        <v>262</v>
      </c>
      <c r="AD77" s="185">
        <v>15000</v>
      </c>
      <c r="AE77" s="186" t="s">
        <v>223</v>
      </c>
      <c r="AF77" s="187"/>
      <c r="AG77" s="188"/>
      <c r="AH77" s="186" t="s">
        <v>223</v>
      </c>
      <c r="AI77" s="187"/>
      <c r="AJ77" s="188"/>
      <c r="AK77" s="186" t="s">
        <v>224</v>
      </c>
      <c r="AL77" s="187"/>
      <c r="AM77" s="188"/>
      <c r="AN77" s="186" t="s">
        <v>224</v>
      </c>
      <c r="AO77" s="187"/>
      <c r="AP77" s="188"/>
      <c r="AQ77" s="189" t="s">
        <v>225</v>
      </c>
      <c r="AR77" s="190">
        <f>PRODUCT(AD77,AF77,AI77,AL77,AO77)</f>
        <v>15000</v>
      </c>
      <c r="AS77" s="249" t="s">
        <v>235</v>
      </c>
      <c r="AU77" s="170"/>
    </row>
    <row r="78" spans="1:47" ht="15" customHeight="1">
      <c r="A78" s="170"/>
      <c r="C78" s="255"/>
      <c r="D78" s="193"/>
      <c r="E78" s="194"/>
      <c r="F78" s="184"/>
      <c r="G78" s="185"/>
      <c r="H78" s="186" t="s">
        <v>224</v>
      </c>
      <c r="I78" s="187"/>
      <c r="J78" s="188"/>
      <c r="K78" s="186" t="s">
        <v>224</v>
      </c>
      <c r="L78" s="187"/>
      <c r="M78" s="188"/>
      <c r="N78" s="186" t="s">
        <v>224</v>
      </c>
      <c r="O78" s="187"/>
      <c r="P78" s="188"/>
      <c r="Q78" s="186" t="s">
        <v>224</v>
      </c>
      <c r="R78" s="187"/>
      <c r="S78" s="188"/>
      <c r="T78" s="189" t="s">
        <v>225</v>
      </c>
      <c r="U78" s="190">
        <f>PRODUCT(G78,I78,L78,O78,R78)</f>
        <v>0</v>
      </c>
      <c r="V78" s="191" t="s">
        <v>210</v>
      </c>
      <c r="X78" s="217">
        <f>D75-AA75</f>
        <v>-15000</v>
      </c>
      <c r="Z78" s="192"/>
      <c r="AA78" s="193"/>
      <c r="AB78" s="194"/>
      <c r="AC78" s="184"/>
      <c r="AD78" s="185"/>
      <c r="AE78" s="186" t="s">
        <v>224</v>
      </c>
      <c r="AF78" s="187"/>
      <c r="AG78" s="188"/>
      <c r="AH78" s="186" t="s">
        <v>224</v>
      </c>
      <c r="AI78" s="187"/>
      <c r="AJ78" s="188"/>
      <c r="AK78" s="186" t="s">
        <v>224</v>
      </c>
      <c r="AL78" s="187"/>
      <c r="AM78" s="188"/>
      <c r="AN78" s="186" t="s">
        <v>224</v>
      </c>
      <c r="AO78" s="187"/>
      <c r="AP78" s="188"/>
      <c r="AQ78" s="189" t="s">
        <v>225</v>
      </c>
      <c r="AR78" s="190">
        <f>PRODUCT(AD78,AF78,AI78,AL78,AO78)</f>
        <v>0</v>
      </c>
      <c r="AS78" s="249" t="s">
        <v>210</v>
      </c>
      <c r="AU78" s="170"/>
    </row>
    <row r="79" spans="1:47" ht="15" customHeight="1">
      <c r="A79" s="170"/>
      <c r="C79" s="256"/>
      <c r="D79" s="204"/>
      <c r="E79" s="205"/>
      <c r="F79" s="184"/>
      <c r="G79" s="185"/>
      <c r="H79" s="186" t="s">
        <v>224</v>
      </c>
      <c r="I79" s="187"/>
      <c r="J79" s="188"/>
      <c r="K79" s="186" t="s">
        <v>224</v>
      </c>
      <c r="L79" s="187"/>
      <c r="M79" s="188"/>
      <c r="N79" s="186" t="s">
        <v>224</v>
      </c>
      <c r="O79" s="187"/>
      <c r="P79" s="188"/>
      <c r="Q79" s="186" t="s">
        <v>224</v>
      </c>
      <c r="R79" s="187"/>
      <c r="S79" s="188"/>
      <c r="T79" s="189" t="s">
        <v>225</v>
      </c>
      <c r="U79" s="190">
        <f>PRODUCT(G79,I79,L79,O79,R79)</f>
        <v>0</v>
      </c>
      <c r="V79" s="191" t="s">
        <v>210</v>
      </c>
      <c r="X79" s="331" t="s">
        <v>233</v>
      </c>
      <c r="Z79" s="203"/>
      <c r="AA79" s="204"/>
      <c r="AB79" s="205"/>
      <c r="AC79" s="184"/>
      <c r="AD79" s="185"/>
      <c r="AE79" s="186" t="s">
        <v>224</v>
      </c>
      <c r="AF79" s="187"/>
      <c r="AG79" s="188"/>
      <c r="AH79" s="186" t="s">
        <v>224</v>
      </c>
      <c r="AI79" s="187"/>
      <c r="AJ79" s="188"/>
      <c r="AK79" s="186" t="s">
        <v>224</v>
      </c>
      <c r="AL79" s="187"/>
      <c r="AM79" s="188"/>
      <c r="AN79" s="186" t="s">
        <v>224</v>
      </c>
      <c r="AO79" s="187"/>
      <c r="AP79" s="188"/>
      <c r="AQ79" s="189" t="s">
        <v>225</v>
      </c>
      <c r="AR79" s="190">
        <f>PRODUCT(AD79,AF79,AI79,AL79,AO79)</f>
        <v>0</v>
      </c>
      <c r="AS79" s="249" t="s">
        <v>210</v>
      </c>
      <c r="AU79" s="170"/>
    </row>
    <row r="80" spans="1:47" ht="15" customHeight="1">
      <c r="A80" s="170"/>
      <c r="C80" s="256"/>
      <c r="D80" s="204"/>
      <c r="E80" s="205"/>
      <c r="F80" s="184"/>
      <c r="G80" s="185"/>
      <c r="H80" s="186" t="s">
        <v>224</v>
      </c>
      <c r="I80" s="187"/>
      <c r="J80" s="188"/>
      <c r="K80" s="186" t="s">
        <v>224</v>
      </c>
      <c r="L80" s="187"/>
      <c r="M80" s="188"/>
      <c r="N80" s="186" t="s">
        <v>224</v>
      </c>
      <c r="O80" s="187"/>
      <c r="P80" s="188"/>
      <c r="Q80" s="186" t="s">
        <v>224</v>
      </c>
      <c r="R80" s="187"/>
      <c r="S80" s="188"/>
      <c r="T80" s="189" t="s">
        <v>225</v>
      </c>
      <c r="U80" s="190">
        <f t="shared" ref="U80:U104" si="4">PRODUCT(G80,I80,L80,O80,R80)</f>
        <v>0</v>
      </c>
      <c r="V80" s="191" t="s">
        <v>210</v>
      </c>
      <c r="X80" s="332"/>
      <c r="Z80" s="203"/>
      <c r="AA80" s="204"/>
      <c r="AB80" s="205"/>
      <c r="AC80" s="184"/>
      <c r="AD80" s="185"/>
      <c r="AE80" s="186" t="s">
        <v>224</v>
      </c>
      <c r="AF80" s="187"/>
      <c r="AG80" s="188"/>
      <c r="AH80" s="186" t="s">
        <v>224</v>
      </c>
      <c r="AI80" s="187"/>
      <c r="AJ80" s="188"/>
      <c r="AK80" s="186" t="s">
        <v>224</v>
      </c>
      <c r="AL80" s="187"/>
      <c r="AM80" s="188"/>
      <c r="AN80" s="186" t="s">
        <v>224</v>
      </c>
      <c r="AO80" s="187"/>
      <c r="AP80" s="188"/>
      <c r="AQ80" s="189" t="s">
        <v>225</v>
      </c>
      <c r="AR80" s="190">
        <f t="shared" ref="AR80:AR104" si="5">PRODUCT(AD80,AF80,AI80,AL80,AO80)</f>
        <v>0</v>
      </c>
      <c r="AS80" s="249" t="s">
        <v>210</v>
      </c>
      <c r="AU80" s="170"/>
    </row>
    <row r="81" spans="1:47" ht="15" customHeight="1">
      <c r="A81" s="170"/>
      <c r="C81" s="256"/>
      <c r="D81" s="204"/>
      <c r="E81" s="205"/>
      <c r="F81" s="184"/>
      <c r="G81" s="185"/>
      <c r="H81" s="186" t="s">
        <v>224</v>
      </c>
      <c r="I81" s="187"/>
      <c r="J81" s="188"/>
      <c r="K81" s="186" t="s">
        <v>224</v>
      </c>
      <c r="L81" s="187"/>
      <c r="M81" s="188"/>
      <c r="N81" s="186" t="s">
        <v>224</v>
      </c>
      <c r="O81" s="187"/>
      <c r="P81" s="188"/>
      <c r="Q81" s="186" t="s">
        <v>224</v>
      </c>
      <c r="R81" s="187"/>
      <c r="S81" s="188"/>
      <c r="T81" s="189" t="s">
        <v>225</v>
      </c>
      <c r="U81" s="190">
        <f t="shared" si="4"/>
        <v>0</v>
      </c>
      <c r="V81" s="191" t="s">
        <v>210</v>
      </c>
      <c r="X81" s="217">
        <f>E75-AB75</f>
        <v>-30000</v>
      </c>
      <c r="Z81" s="203"/>
      <c r="AA81" s="204"/>
      <c r="AB81" s="205"/>
      <c r="AC81" s="184"/>
      <c r="AD81" s="185"/>
      <c r="AE81" s="186" t="s">
        <v>224</v>
      </c>
      <c r="AF81" s="187"/>
      <c r="AG81" s="188"/>
      <c r="AH81" s="186" t="s">
        <v>224</v>
      </c>
      <c r="AI81" s="187"/>
      <c r="AJ81" s="188"/>
      <c r="AK81" s="186" t="s">
        <v>224</v>
      </c>
      <c r="AL81" s="187"/>
      <c r="AM81" s="188"/>
      <c r="AN81" s="186" t="s">
        <v>224</v>
      </c>
      <c r="AO81" s="187"/>
      <c r="AP81" s="188"/>
      <c r="AQ81" s="189" t="s">
        <v>225</v>
      </c>
      <c r="AR81" s="190">
        <f t="shared" si="5"/>
        <v>0</v>
      </c>
      <c r="AS81" s="249" t="s">
        <v>210</v>
      </c>
      <c r="AU81" s="170"/>
    </row>
    <row r="82" spans="1:47" ht="15" customHeight="1">
      <c r="A82" s="170"/>
      <c r="C82" s="256"/>
      <c r="D82" s="204"/>
      <c r="E82" s="205"/>
      <c r="F82" s="184"/>
      <c r="G82" s="185"/>
      <c r="H82" s="186" t="s">
        <v>224</v>
      </c>
      <c r="I82" s="187"/>
      <c r="J82" s="188"/>
      <c r="K82" s="186" t="s">
        <v>224</v>
      </c>
      <c r="L82" s="187"/>
      <c r="M82" s="188"/>
      <c r="N82" s="186" t="s">
        <v>224</v>
      </c>
      <c r="O82" s="187"/>
      <c r="P82" s="188"/>
      <c r="Q82" s="186" t="s">
        <v>224</v>
      </c>
      <c r="R82" s="187"/>
      <c r="S82" s="188"/>
      <c r="T82" s="189" t="s">
        <v>225</v>
      </c>
      <c r="U82" s="190">
        <f t="shared" si="4"/>
        <v>0</v>
      </c>
      <c r="V82" s="191" t="s">
        <v>210</v>
      </c>
      <c r="X82" s="216" t="s">
        <v>227</v>
      </c>
      <c r="Z82" s="203"/>
      <c r="AA82" s="204"/>
      <c r="AB82" s="205"/>
      <c r="AC82" s="184"/>
      <c r="AD82" s="185"/>
      <c r="AE82" s="186" t="s">
        <v>224</v>
      </c>
      <c r="AF82" s="187"/>
      <c r="AG82" s="188"/>
      <c r="AH82" s="186" t="s">
        <v>224</v>
      </c>
      <c r="AI82" s="187"/>
      <c r="AJ82" s="188"/>
      <c r="AK82" s="186" t="s">
        <v>224</v>
      </c>
      <c r="AL82" s="187"/>
      <c r="AM82" s="188"/>
      <c r="AN82" s="186" t="s">
        <v>224</v>
      </c>
      <c r="AO82" s="187"/>
      <c r="AP82" s="188"/>
      <c r="AQ82" s="189" t="s">
        <v>225</v>
      </c>
      <c r="AR82" s="190">
        <f t="shared" si="5"/>
        <v>0</v>
      </c>
      <c r="AS82" s="249" t="s">
        <v>210</v>
      </c>
      <c r="AU82" s="170"/>
    </row>
    <row r="83" spans="1:47" ht="15" customHeight="1">
      <c r="A83" s="170"/>
      <c r="C83" s="256"/>
      <c r="D83" s="204"/>
      <c r="E83" s="205"/>
      <c r="F83" s="184"/>
      <c r="G83" s="185"/>
      <c r="H83" s="186" t="s">
        <v>224</v>
      </c>
      <c r="I83" s="187"/>
      <c r="J83" s="188"/>
      <c r="K83" s="186" t="s">
        <v>224</v>
      </c>
      <c r="L83" s="187"/>
      <c r="M83" s="188"/>
      <c r="N83" s="186" t="s">
        <v>224</v>
      </c>
      <c r="O83" s="187"/>
      <c r="P83" s="188"/>
      <c r="Q83" s="186" t="s">
        <v>224</v>
      </c>
      <c r="R83" s="187"/>
      <c r="S83" s="188"/>
      <c r="T83" s="189" t="s">
        <v>225</v>
      </c>
      <c r="U83" s="190">
        <f t="shared" si="4"/>
        <v>0</v>
      </c>
      <c r="V83" s="191" t="s">
        <v>210</v>
      </c>
      <c r="X83" s="220">
        <f>U106-AR106</f>
        <v>-45000</v>
      </c>
      <c r="Z83" s="203"/>
      <c r="AA83" s="204"/>
      <c r="AB83" s="205"/>
      <c r="AC83" s="184"/>
      <c r="AD83" s="185"/>
      <c r="AE83" s="186" t="s">
        <v>224</v>
      </c>
      <c r="AF83" s="187"/>
      <c r="AG83" s="188"/>
      <c r="AH83" s="186" t="s">
        <v>224</v>
      </c>
      <c r="AI83" s="187"/>
      <c r="AJ83" s="188"/>
      <c r="AK83" s="186" t="s">
        <v>224</v>
      </c>
      <c r="AL83" s="187"/>
      <c r="AM83" s="188"/>
      <c r="AN83" s="186" t="s">
        <v>224</v>
      </c>
      <c r="AO83" s="187"/>
      <c r="AP83" s="188"/>
      <c r="AQ83" s="189" t="s">
        <v>225</v>
      </c>
      <c r="AR83" s="190">
        <f t="shared" si="5"/>
        <v>0</v>
      </c>
      <c r="AS83" s="249" t="s">
        <v>210</v>
      </c>
      <c r="AU83" s="170"/>
    </row>
    <row r="84" spans="1:47" ht="15" customHeight="1">
      <c r="A84" s="170"/>
      <c r="C84" s="256"/>
      <c r="D84" s="204"/>
      <c r="E84" s="205"/>
      <c r="F84" s="184"/>
      <c r="G84" s="185"/>
      <c r="H84" s="186" t="s">
        <v>224</v>
      </c>
      <c r="I84" s="187"/>
      <c r="J84" s="188"/>
      <c r="K84" s="186" t="s">
        <v>224</v>
      </c>
      <c r="L84" s="187"/>
      <c r="M84" s="188"/>
      <c r="N84" s="186" t="s">
        <v>224</v>
      </c>
      <c r="O84" s="187"/>
      <c r="P84" s="188"/>
      <c r="Q84" s="186" t="s">
        <v>224</v>
      </c>
      <c r="R84" s="187"/>
      <c r="S84" s="188"/>
      <c r="T84" s="189" t="s">
        <v>225</v>
      </c>
      <c r="U84" s="190">
        <f t="shared" si="4"/>
        <v>0</v>
      </c>
      <c r="V84" s="191" t="s">
        <v>210</v>
      </c>
      <c r="X84" s="170"/>
      <c r="Z84" s="203"/>
      <c r="AA84" s="204"/>
      <c r="AB84" s="205"/>
      <c r="AC84" s="184"/>
      <c r="AD84" s="185"/>
      <c r="AE84" s="186" t="s">
        <v>224</v>
      </c>
      <c r="AF84" s="187"/>
      <c r="AG84" s="188"/>
      <c r="AH84" s="186" t="s">
        <v>224</v>
      </c>
      <c r="AI84" s="187"/>
      <c r="AJ84" s="188"/>
      <c r="AK84" s="186" t="s">
        <v>224</v>
      </c>
      <c r="AL84" s="187"/>
      <c r="AM84" s="188"/>
      <c r="AN84" s="186" t="s">
        <v>224</v>
      </c>
      <c r="AO84" s="187"/>
      <c r="AP84" s="188"/>
      <c r="AQ84" s="189" t="s">
        <v>225</v>
      </c>
      <c r="AR84" s="190">
        <f t="shared" si="5"/>
        <v>0</v>
      </c>
      <c r="AS84" s="249" t="s">
        <v>210</v>
      </c>
      <c r="AU84" s="170"/>
    </row>
    <row r="85" spans="1:47" ht="15" customHeight="1">
      <c r="A85" s="170"/>
      <c r="C85" s="256"/>
      <c r="D85" s="204"/>
      <c r="E85" s="205"/>
      <c r="F85" s="184"/>
      <c r="G85" s="185"/>
      <c r="H85" s="186" t="s">
        <v>224</v>
      </c>
      <c r="I85" s="187"/>
      <c r="J85" s="188"/>
      <c r="K85" s="186" t="s">
        <v>224</v>
      </c>
      <c r="L85" s="187"/>
      <c r="M85" s="188"/>
      <c r="N85" s="186" t="s">
        <v>224</v>
      </c>
      <c r="O85" s="187"/>
      <c r="P85" s="188"/>
      <c r="Q85" s="186" t="s">
        <v>224</v>
      </c>
      <c r="R85" s="187"/>
      <c r="S85" s="188"/>
      <c r="T85" s="189" t="s">
        <v>225</v>
      </c>
      <c r="U85" s="190">
        <f t="shared" si="4"/>
        <v>0</v>
      </c>
      <c r="V85" s="191" t="s">
        <v>210</v>
      </c>
      <c r="X85" s="170"/>
      <c r="Z85" s="203"/>
      <c r="AA85" s="204"/>
      <c r="AB85" s="205"/>
      <c r="AC85" s="184"/>
      <c r="AD85" s="185"/>
      <c r="AE85" s="186" t="s">
        <v>224</v>
      </c>
      <c r="AF85" s="187"/>
      <c r="AG85" s="188"/>
      <c r="AH85" s="186" t="s">
        <v>224</v>
      </c>
      <c r="AI85" s="187"/>
      <c r="AJ85" s="188"/>
      <c r="AK85" s="186" t="s">
        <v>224</v>
      </c>
      <c r="AL85" s="187"/>
      <c r="AM85" s="188"/>
      <c r="AN85" s="186" t="s">
        <v>224</v>
      </c>
      <c r="AO85" s="187"/>
      <c r="AP85" s="188"/>
      <c r="AQ85" s="189" t="s">
        <v>225</v>
      </c>
      <c r="AR85" s="190">
        <f t="shared" si="5"/>
        <v>0</v>
      </c>
      <c r="AS85" s="249" t="s">
        <v>210</v>
      </c>
      <c r="AU85" s="170"/>
    </row>
    <row r="86" spans="1:47" ht="15" hidden="1" customHeight="1" outlineLevel="1">
      <c r="A86" s="170"/>
      <c r="C86" s="256"/>
      <c r="D86" s="204"/>
      <c r="E86" s="205"/>
      <c r="F86" s="184"/>
      <c r="G86" s="185"/>
      <c r="H86" s="186" t="s">
        <v>224</v>
      </c>
      <c r="I86" s="187"/>
      <c r="J86" s="188"/>
      <c r="K86" s="186" t="s">
        <v>224</v>
      </c>
      <c r="L86" s="187"/>
      <c r="M86" s="188"/>
      <c r="N86" s="186" t="s">
        <v>224</v>
      </c>
      <c r="O86" s="187"/>
      <c r="P86" s="188"/>
      <c r="Q86" s="186" t="s">
        <v>224</v>
      </c>
      <c r="R86" s="187"/>
      <c r="S86" s="188"/>
      <c r="T86" s="189" t="s">
        <v>225</v>
      </c>
      <c r="U86" s="190">
        <f t="shared" si="4"/>
        <v>0</v>
      </c>
      <c r="V86" s="191" t="s">
        <v>210</v>
      </c>
      <c r="X86" s="170"/>
      <c r="Z86" s="203"/>
      <c r="AA86" s="204"/>
      <c r="AB86" s="205"/>
      <c r="AC86" s="184"/>
      <c r="AD86" s="185"/>
      <c r="AE86" s="186" t="s">
        <v>224</v>
      </c>
      <c r="AF86" s="187"/>
      <c r="AG86" s="188"/>
      <c r="AH86" s="186" t="s">
        <v>224</v>
      </c>
      <c r="AI86" s="187"/>
      <c r="AJ86" s="188"/>
      <c r="AK86" s="186" t="s">
        <v>224</v>
      </c>
      <c r="AL86" s="187"/>
      <c r="AM86" s="188"/>
      <c r="AN86" s="186" t="s">
        <v>224</v>
      </c>
      <c r="AO86" s="187"/>
      <c r="AP86" s="188"/>
      <c r="AQ86" s="189" t="s">
        <v>225</v>
      </c>
      <c r="AR86" s="190">
        <f t="shared" si="5"/>
        <v>0</v>
      </c>
      <c r="AS86" s="249" t="s">
        <v>210</v>
      </c>
      <c r="AU86" s="170"/>
    </row>
    <row r="87" spans="1:47" ht="15" hidden="1" customHeight="1" outlineLevel="1">
      <c r="A87" s="170"/>
      <c r="C87" s="256"/>
      <c r="D87" s="204"/>
      <c r="E87" s="205"/>
      <c r="F87" s="184"/>
      <c r="G87" s="185"/>
      <c r="H87" s="186" t="s">
        <v>224</v>
      </c>
      <c r="I87" s="187"/>
      <c r="J87" s="188"/>
      <c r="K87" s="186" t="s">
        <v>224</v>
      </c>
      <c r="L87" s="187"/>
      <c r="M87" s="188"/>
      <c r="N87" s="186" t="s">
        <v>224</v>
      </c>
      <c r="O87" s="187"/>
      <c r="P87" s="188"/>
      <c r="Q87" s="186" t="s">
        <v>224</v>
      </c>
      <c r="R87" s="187"/>
      <c r="S87" s="188"/>
      <c r="T87" s="189" t="s">
        <v>225</v>
      </c>
      <c r="U87" s="190">
        <f t="shared" si="4"/>
        <v>0</v>
      </c>
      <c r="V87" s="191" t="s">
        <v>210</v>
      </c>
      <c r="X87" s="170"/>
      <c r="Z87" s="203"/>
      <c r="AA87" s="204"/>
      <c r="AB87" s="205"/>
      <c r="AC87" s="184"/>
      <c r="AD87" s="185"/>
      <c r="AE87" s="186" t="s">
        <v>224</v>
      </c>
      <c r="AF87" s="187"/>
      <c r="AG87" s="188"/>
      <c r="AH87" s="186" t="s">
        <v>224</v>
      </c>
      <c r="AI87" s="187"/>
      <c r="AJ87" s="188"/>
      <c r="AK87" s="186" t="s">
        <v>224</v>
      </c>
      <c r="AL87" s="187"/>
      <c r="AM87" s="188"/>
      <c r="AN87" s="186" t="s">
        <v>224</v>
      </c>
      <c r="AO87" s="187"/>
      <c r="AP87" s="188"/>
      <c r="AQ87" s="189" t="s">
        <v>225</v>
      </c>
      <c r="AR87" s="190">
        <f t="shared" si="5"/>
        <v>0</v>
      </c>
      <c r="AS87" s="249" t="s">
        <v>210</v>
      </c>
      <c r="AU87" s="170"/>
    </row>
    <row r="88" spans="1:47" ht="15" hidden="1" customHeight="1" outlineLevel="1">
      <c r="A88" s="170"/>
      <c r="C88" s="256"/>
      <c r="D88" s="204"/>
      <c r="E88" s="205"/>
      <c r="F88" s="184"/>
      <c r="G88" s="185"/>
      <c r="H88" s="186" t="s">
        <v>224</v>
      </c>
      <c r="I88" s="187"/>
      <c r="J88" s="188"/>
      <c r="K88" s="186" t="s">
        <v>224</v>
      </c>
      <c r="L88" s="187"/>
      <c r="M88" s="188"/>
      <c r="N88" s="186" t="s">
        <v>224</v>
      </c>
      <c r="O88" s="187"/>
      <c r="P88" s="188"/>
      <c r="Q88" s="186" t="s">
        <v>224</v>
      </c>
      <c r="R88" s="187"/>
      <c r="S88" s="188"/>
      <c r="T88" s="189" t="s">
        <v>225</v>
      </c>
      <c r="U88" s="190">
        <f t="shared" si="4"/>
        <v>0</v>
      </c>
      <c r="V88" s="191" t="s">
        <v>210</v>
      </c>
      <c r="X88" s="170"/>
      <c r="Z88" s="203"/>
      <c r="AA88" s="204"/>
      <c r="AB88" s="205"/>
      <c r="AC88" s="184"/>
      <c r="AD88" s="185"/>
      <c r="AE88" s="186" t="s">
        <v>224</v>
      </c>
      <c r="AF88" s="187"/>
      <c r="AG88" s="188"/>
      <c r="AH88" s="186" t="s">
        <v>224</v>
      </c>
      <c r="AI88" s="187"/>
      <c r="AJ88" s="188"/>
      <c r="AK88" s="186" t="s">
        <v>224</v>
      </c>
      <c r="AL88" s="187"/>
      <c r="AM88" s="188"/>
      <c r="AN88" s="186" t="s">
        <v>224</v>
      </c>
      <c r="AO88" s="187"/>
      <c r="AP88" s="188"/>
      <c r="AQ88" s="189" t="s">
        <v>225</v>
      </c>
      <c r="AR88" s="190">
        <f t="shared" si="5"/>
        <v>0</v>
      </c>
      <c r="AS88" s="249" t="s">
        <v>210</v>
      </c>
      <c r="AU88" s="170"/>
    </row>
    <row r="89" spans="1:47" ht="15" hidden="1" customHeight="1" outlineLevel="1">
      <c r="A89" s="170"/>
      <c r="C89" s="256"/>
      <c r="D89" s="204"/>
      <c r="E89" s="205"/>
      <c r="F89" s="184"/>
      <c r="G89" s="185"/>
      <c r="H89" s="186" t="s">
        <v>224</v>
      </c>
      <c r="I89" s="187"/>
      <c r="J89" s="188"/>
      <c r="K89" s="186" t="s">
        <v>224</v>
      </c>
      <c r="L89" s="187"/>
      <c r="M89" s="188"/>
      <c r="N89" s="186" t="s">
        <v>224</v>
      </c>
      <c r="O89" s="187"/>
      <c r="P89" s="188"/>
      <c r="Q89" s="186" t="s">
        <v>224</v>
      </c>
      <c r="R89" s="187"/>
      <c r="S89" s="188"/>
      <c r="T89" s="189" t="s">
        <v>225</v>
      </c>
      <c r="U89" s="190">
        <f t="shared" si="4"/>
        <v>0</v>
      </c>
      <c r="V89" s="191" t="s">
        <v>210</v>
      </c>
      <c r="X89" s="170"/>
      <c r="Z89" s="203"/>
      <c r="AA89" s="204"/>
      <c r="AB89" s="205"/>
      <c r="AC89" s="184"/>
      <c r="AD89" s="185"/>
      <c r="AE89" s="186" t="s">
        <v>224</v>
      </c>
      <c r="AF89" s="187"/>
      <c r="AG89" s="188"/>
      <c r="AH89" s="186" t="s">
        <v>224</v>
      </c>
      <c r="AI89" s="187"/>
      <c r="AJ89" s="188"/>
      <c r="AK89" s="186" t="s">
        <v>224</v>
      </c>
      <c r="AL89" s="187"/>
      <c r="AM89" s="188"/>
      <c r="AN89" s="186" t="s">
        <v>224</v>
      </c>
      <c r="AO89" s="187"/>
      <c r="AP89" s="188"/>
      <c r="AQ89" s="189" t="s">
        <v>225</v>
      </c>
      <c r="AR89" s="190">
        <f t="shared" si="5"/>
        <v>0</v>
      </c>
      <c r="AS89" s="249" t="s">
        <v>210</v>
      </c>
      <c r="AU89" s="170"/>
    </row>
    <row r="90" spans="1:47" ht="15" hidden="1" customHeight="1" outlineLevel="1">
      <c r="A90" s="170"/>
      <c r="C90" s="256"/>
      <c r="D90" s="204"/>
      <c r="E90" s="205"/>
      <c r="F90" s="184"/>
      <c r="G90" s="185"/>
      <c r="H90" s="186" t="s">
        <v>224</v>
      </c>
      <c r="I90" s="187"/>
      <c r="J90" s="188"/>
      <c r="K90" s="186" t="s">
        <v>224</v>
      </c>
      <c r="L90" s="187"/>
      <c r="M90" s="188"/>
      <c r="N90" s="186" t="s">
        <v>224</v>
      </c>
      <c r="O90" s="187"/>
      <c r="P90" s="188"/>
      <c r="Q90" s="186" t="s">
        <v>224</v>
      </c>
      <c r="R90" s="187"/>
      <c r="S90" s="188"/>
      <c r="T90" s="189" t="s">
        <v>225</v>
      </c>
      <c r="U90" s="190">
        <f t="shared" si="4"/>
        <v>0</v>
      </c>
      <c r="V90" s="191" t="s">
        <v>210</v>
      </c>
      <c r="X90" s="170"/>
      <c r="Z90" s="203"/>
      <c r="AA90" s="204"/>
      <c r="AB90" s="205"/>
      <c r="AC90" s="184"/>
      <c r="AD90" s="185"/>
      <c r="AE90" s="186" t="s">
        <v>224</v>
      </c>
      <c r="AF90" s="187"/>
      <c r="AG90" s="188"/>
      <c r="AH90" s="186" t="s">
        <v>224</v>
      </c>
      <c r="AI90" s="187"/>
      <c r="AJ90" s="188"/>
      <c r="AK90" s="186" t="s">
        <v>224</v>
      </c>
      <c r="AL90" s="187"/>
      <c r="AM90" s="188"/>
      <c r="AN90" s="186" t="s">
        <v>224</v>
      </c>
      <c r="AO90" s="187"/>
      <c r="AP90" s="188"/>
      <c r="AQ90" s="189" t="s">
        <v>225</v>
      </c>
      <c r="AR90" s="190">
        <f t="shared" si="5"/>
        <v>0</v>
      </c>
      <c r="AS90" s="249" t="s">
        <v>210</v>
      </c>
      <c r="AU90" s="170"/>
    </row>
    <row r="91" spans="1:47" ht="15" hidden="1" customHeight="1" outlineLevel="1">
      <c r="A91" s="170"/>
      <c r="C91" s="256"/>
      <c r="D91" s="204"/>
      <c r="E91" s="205"/>
      <c r="F91" s="184"/>
      <c r="G91" s="185"/>
      <c r="H91" s="186" t="s">
        <v>224</v>
      </c>
      <c r="I91" s="187"/>
      <c r="J91" s="188"/>
      <c r="K91" s="186" t="s">
        <v>224</v>
      </c>
      <c r="L91" s="187"/>
      <c r="M91" s="188"/>
      <c r="N91" s="186" t="s">
        <v>224</v>
      </c>
      <c r="O91" s="187"/>
      <c r="P91" s="188"/>
      <c r="Q91" s="186" t="s">
        <v>224</v>
      </c>
      <c r="R91" s="187"/>
      <c r="S91" s="188"/>
      <c r="T91" s="189" t="s">
        <v>225</v>
      </c>
      <c r="U91" s="190">
        <f t="shared" si="4"/>
        <v>0</v>
      </c>
      <c r="V91" s="191" t="s">
        <v>210</v>
      </c>
      <c r="X91" s="170"/>
      <c r="Z91" s="203"/>
      <c r="AA91" s="204"/>
      <c r="AB91" s="205"/>
      <c r="AC91" s="184"/>
      <c r="AD91" s="185"/>
      <c r="AE91" s="186" t="s">
        <v>224</v>
      </c>
      <c r="AF91" s="187"/>
      <c r="AG91" s="188"/>
      <c r="AH91" s="186" t="s">
        <v>224</v>
      </c>
      <c r="AI91" s="187"/>
      <c r="AJ91" s="188"/>
      <c r="AK91" s="186" t="s">
        <v>224</v>
      </c>
      <c r="AL91" s="187"/>
      <c r="AM91" s="188"/>
      <c r="AN91" s="186" t="s">
        <v>224</v>
      </c>
      <c r="AO91" s="187"/>
      <c r="AP91" s="188"/>
      <c r="AQ91" s="189" t="s">
        <v>225</v>
      </c>
      <c r="AR91" s="190">
        <f t="shared" si="5"/>
        <v>0</v>
      </c>
      <c r="AS91" s="249" t="s">
        <v>210</v>
      </c>
      <c r="AU91" s="170"/>
    </row>
    <row r="92" spans="1:47" ht="15" hidden="1" customHeight="1" outlineLevel="1">
      <c r="A92" s="170"/>
      <c r="C92" s="256"/>
      <c r="D92" s="204"/>
      <c r="E92" s="205"/>
      <c r="F92" s="184"/>
      <c r="G92" s="185"/>
      <c r="H92" s="186" t="s">
        <v>224</v>
      </c>
      <c r="I92" s="187"/>
      <c r="J92" s="188"/>
      <c r="K92" s="186" t="s">
        <v>224</v>
      </c>
      <c r="L92" s="187"/>
      <c r="M92" s="188"/>
      <c r="N92" s="186" t="s">
        <v>224</v>
      </c>
      <c r="O92" s="187"/>
      <c r="P92" s="188"/>
      <c r="Q92" s="186" t="s">
        <v>224</v>
      </c>
      <c r="R92" s="187"/>
      <c r="S92" s="188"/>
      <c r="T92" s="189" t="s">
        <v>225</v>
      </c>
      <c r="U92" s="190">
        <f t="shared" si="4"/>
        <v>0</v>
      </c>
      <c r="V92" s="191" t="s">
        <v>210</v>
      </c>
      <c r="X92" s="170"/>
      <c r="Z92" s="203"/>
      <c r="AA92" s="204"/>
      <c r="AB92" s="205"/>
      <c r="AC92" s="184"/>
      <c r="AD92" s="185"/>
      <c r="AE92" s="186" t="s">
        <v>224</v>
      </c>
      <c r="AF92" s="187"/>
      <c r="AG92" s="188"/>
      <c r="AH92" s="186" t="s">
        <v>224</v>
      </c>
      <c r="AI92" s="187"/>
      <c r="AJ92" s="188"/>
      <c r="AK92" s="186" t="s">
        <v>224</v>
      </c>
      <c r="AL92" s="187"/>
      <c r="AM92" s="188"/>
      <c r="AN92" s="186" t="s">
        <v>224</v>
      </c>
      <c r="AO92" s="187"/>
      <c r="AP92" s="188"/>
      <c r="AQ92" s="189" t="s">
        <v>225</v>
      </c>
      <c r="AR92" s="190">
        <f t="shared" si="5"/>
        <v>0</v>
      </c>
      <c r="AS92" s="249" t="s">
        <v>210</v>
      </c>
      <c r="AU92" s="170"/>
    </row>
    <row r="93" spans="1:47" ht="15" hidden="1" customHeight="1" outlineLevel="1">
      <c r="A93" s="170"/>
      <c r="C93" s="256"/>
      <c r="D93" s="204"/>
      <c r="E93" s="205"/>
      <c r="F93" s="184"/>
      <c r="G93" s="185"/>
      <c r="H93" s="186" t="s">
        <v>224</v>
      </c>
      <c r="I93" s="187"/>
      <c r="J93" s="188"/>
      <c r="K93" s="186" t="s">
        <v>224</v>
      </c>
      <c r="L93" s="187"/>
      <c r="M93" s="188"/>
      <c r="N93" s="186" t="s">
        <v>224</v>
      </c>
      <c r="O93" s="187"/>
      <c r="P93" s="188"/>
      <c r="Q93" s="186" t="s">
        <v>224</v>
      </c>
      <c r="R93" s="187"/>
      <c r="S93" s="188"/>
      <c r="T93" s="189" t="s">
        <v>225</v>
      </c>
      <c r="U93" s="190">
        <f t="shared" si="4"/>
        <v>0</v>
      </c>
      <c r="V93" s="191" t="s">
        <v>210</v>
      </c>
      <c r="X93" s="170"/>
      <c r="Z93" s="203"/>
      <c r="AA93" s="204"/>
      <c r="AB93" s="205"/>
      <c r="AC93" s="184"/>
      <c r="AD93" s="185"/>
      <c r="AE93" s="186" t="s">
        <v>224</v>
      </c>
      <c r="AF93" s="187"/>
      <c r="AG93" s="188"/>
      <c r="AH93" s="186" t="s">
        <v>224</v>
      </c>
      <c r="AI93" s="187"/>
      <c r="AJ93" s="188"/>
      <c r="AK93" s="186" t="s">
        <v>224</v>
      </c>
      <c r="AL93" s="187"/>
      <c r="AM93" s="188"/>
      <c r="AN93" s="186" t="s">
        <v>224</v>
      </c>
      <c r="AO93" s="187"/>
      <c r="AP93" s="188"/>
      <c r="AQ93" s="189" t="s">
        <v>225</v>
      </c>
      <c r="AR93" s="190">
        <f t="shared" si="5"/>
        <v>0</v>
      </c>
      <c r="AS93" s="249" t="s">
        <v>210</v>
      </c>
      <c r="AU93" s="170"/>
    </row>
    <row r="94" spans="1:47" ht="15" hidden="1" customHeight="1" outlineLevel="1">
      <c r="A94" s="170"/>
      <c r="C94" s="256"/>
      <c r="D94" s="204"/>
      <c r="E94" s="205"/>
      <c r="F94" s="184"/>
      <c r="G94" s="185"/>
      <c r="H94" s="186" t="s">
        <v>224</v>
      </c>
      <c r="I94" s="187"/>
      <c r="J94" s="188"/>
      <c r="K94" s="186" t="s">
        <v>224</v>
      </c>
      <c r="L94" s="187"/>
      <c r="M94" s="188"/>
      <c r="N94" s="186" t="s">
        <v>224</v>
      </c>
      <c r="O94" s="187"/>
      <c r="P94" s="188"/>
      <c r="Q94" s="186" t="s">
        <v>224</v>
      </c>
      <c r="R94" s="187"/>
      <c r="S94" s="188"/>
      <c r="T94" s="189" t="s">
        <v>225</v>
      </c>
      <c r="U94" s="190">
        <f t="shared" si="4"/>
        <v>0</v>
      </c>
      <c r="V94" s="191" t="s">
        <v>210</v>
      </c>
      <c r="X94" s="170"/>
      <c r="Z94" s="203"/>
      <c r="AA94" s="204"/>
      <c r="AB94" s="205"/>
      <c r="AC94" s="184"/>
      <c r="AD94" s="185"/>
      <c r="AE94" s="186" t="s">
        <v>224</v>
      </c>
      <c r="AF94" s="187"/>
      <c r="AG94" s="188"/>
      <c r="AH94" s="186" t="s">
        <v>224</v>
      </c>
      <c r="AI94" s="187"/>
      <c r="AJ94" s="188"/>
      <c r="AK94" s="186" t="s">
        <v>224</v>
      </c>
      <c r="AL94" s="187"/>
      <c r="AM94" s="188"/>
      <c r="AN94" s="186" t="s">
        <v>224</v>
      </c>
      <c r="AO94" s="187"/>
      <c r="AP94" s="188"/>
      <c r="AQ94" s="189" t="s">
        <v>225</v>
      </c>
      <c r="AR94" s="190">
        <f t="shared" si="5"/>
        <v>0</v>
      </c>
      <c r="AS94" s="249" t="s">
        <v>210</v>
      </c>
      <c r="AU94" s="170"/>
    </row>
    <row r="95" spans="1:47" ht="15" hidden="1" customHeight="1" outlineLevel="1">
      <c r="A95" s="170"/>
      <c r="C95" s="256"/>
      <c r="D95" s="204"/>
      <c r="E95" s="205"/>
      <c r="F95" s="184"/>
      <c r="G95" s="185"/>
      <c r="H95" s="186" t="s">
        <v>224</v>
      </c>
      <c r="I95" s="187"/>
      <c r="J95" s="188"/>
      <c r="K95" s="186" t="s">
        <v>224</v>
      </c>
      <c r="L95" s="187"/>
      <c r="M95" s="188"/>
      <c r="N95" s="186" t="s">
        <v>224</v>
      </c>
      <c r="O95" s="187"/>
      <c r="P95" s="188"/>
      <c r="Q95" s="186" t="s">
        <v>224</v>
      </c>
      <c r="R95" s="187"/>
      <c r="S95" s="188"/>
      <c r="T95" s="189" t="s">
        <v>225</v>
      </c>
      <c r="U95" s="190">
        <f t="shared" si="4"/>
        <v>0</v>
      </c>
      <c r="V95" s="191" t="s">
        <v>210</v>
      </c>
      <c r="X95" s="170"/>
      <c r="Z95" s="203"/>
      <c r="AA95" s="204"/>
      <c r="AB95" s="205"/>
      <c r="AC95" s="184"/>
      <c r="AD95" s="185"/>
      <c r="AE95" s="186" t="s">
        <v>224</v>
      </c>
      <c r="AF95" s="187"/>
      <c r="AG95" s="188"/>
      <c r="AH95" s="186" t="s">
        <v>224</v>
      </c>
      <c r="AI95" s="187"/>
      <c r="AJ95" s="188"/>
      <c r="AK95" s="186" t="s">
        <v>224</v>
      </c>
      <c r="AL95" s="187"/>
      <c r="AM95" s="188"/>
      <c r="AN95" s="186" t="s">
        <v>224</v>
      </c>
      <c r="AO95" s="187"/>
      <c r="AP95" s="188"/>
      <c r="AQ95" s="189" t="s">
        <v>225</v>
      </c>
      <c r="AR95" s="190">
        <f t="shared" si="5"/>
        <v>0</v>
      </c>
      <c r="AS95" s="249" t="s">
        <v>210</v>
      </c>
      <c r="AU95" s="170"/>
    </row>
    <row r="96" spans="1:47" ht="15" hidden="1" customHeight="1" outlineLevel="1">
      <c r="A96" s="170"/>
      <c r="C96" s="256"/>
      <c r="D96" s="204"/>
      <c r="E96" s="205"/>
      <c r="F96" s="184"/>
      <c r="G96" s="185"/>
      <c r="H96" s="186" t="s">
        <v>224</v>
      </c>
      <c r="I96" s="187"/>
      <c r="J96" s="188"/>
      <c r="K96" s="186" t="s">
        <v>224</v>
      </c>
      <c r="L96" s="187"/>
      <c r="M96" s="188"/>
      <c r="N96" s="186" t="s">
        <v>224</v>
      </c>
      <c r="O96" s="187"/>
      <c r="P96" s="188"/>
      <c r="Q96" s="186" t="s">
        <v>224</v>
      </c>
      <c r="R96" s="187"/>
      <c r="S96" s="188"/>
      <c r="T96" s="189" t="s">
        <v>225</v>
      </c>
      <c r="U96" s="190">
        <f t="shared" si="4"/>
        <v>0</v>
      </c>
      <c r="V96" s="191" t="s">
        <v>210</v>
      </c>
      <c r="X96" s="170"/>
      <c r="Z96" s="203"/>
      <c r="AA96" s="204"/>
      <c r="AB96" s="205"/>
      <c r="AC96" s="184"/>
      <c r="AD96" s="185"/>
      <c r="AE96" s="186" t="s">
        <v>224</v>
      </c>
      <c r="AF96" s="187"/>
      <c r="AG96" s="188"/>
      <c r="AH96" s="186" t="s">
        <v>224</v>
      </c>
      <c r="AI96" s="187"/>
      <c r="AJ96" s="188"/>
      <c r="AK96" s="186" t="s">
        <v>224</v>
      </c>
      <c r="AL96" s="187"/>
      <c r="AM96" s="188"/>
      <c r="AN96" s="186" t="s">
        <v>224</v>
      </c>
      <c r="AO96" s="187"/>
      <c r="AP96" s="188"/>
      <c r="AQ96" s="189" t="s">
        <v>225</v>
      </c>
      <c r="AR96" s="190">
        <f t="shared" si="5"/>
        <v>0</v>
      </c>
      <c r="AS96" s="249" t="s">
        <v>210</v>
      </c>
      <c r="AU96" s="170"/>
    </row>
    <row r="97" spans="1:47" ht="15" hidden="1" customHeight="1" outlineLevel="1">
      <c r="A97" s="170"/>
      <c r="C97" s="256"/>
      <c r="D97" s="204"/>
      <c r="E97" s="205"/>
      <c r="F97" s="184"/>
      <c r="G97" s="185"/>
      <c r="H97" s="186" t="s">
        <v>224</v>
      </c>
      <c r="I97" s="187"/>
      <c r="J97" s="188"/>
      <c r="K97" s="186" t="s">
        <v>224</v>
      </c>
      <c r="L97" s="187"/>
      <c r="M97" s="188"/>
      <c r="N97" s="186" t="s">
        <v>224</v>
      </c>
      <c r="O97" s="187"/>
      <c r="P97" s="188"/>
      <c r="Q97" s="186" t="s">
        <v>224</v>
      </c>
      <c r="R97" s="187"/>
      <c r="S97" s="188"/>
      <c r="T97" s="189" t="s">
        <v>225</v>
      </c>
      <c r="U97" s="190">
        <f t="shared" si="4"/>
        <v>0</v>
      </c>
      <c r="V97" s="191" t="s">
        <v>210</v>
      </c>
      <c r="X97" s="170"/>
      <c r="Z97" s="203"/>
      <c r="AA97" s="204"/>
      <c r="AB97" s="205"/>
      <c r="AC97" s="184"/>
      <c r="AD97" s="185"/>
      <c r="AE97" s="186" t="s">
        <v>224</v>
      </c>
      <c r="AF97" s="187"/>
      <c r="AG97" s="188"/>
      <c r="AH97" s="186" t="s">
        <v>224</v>
      </c>
      <c r="AI97" s="187"/>
      <c r="AJ97" s="188"/>
      <c r="AK97" s="186" t="s">
        <v>224</v>
      </c>
      <c r="AL97" s="187"/>
      <c r="AM97" s="188"/>
      <c r="AN97" s="186" t="s">
        <v>224</v>
      </c>
      <c r="AO97" s="187"/>
      <c r="AP97" s="188"/>
      <c r="AQ97" s="189" t="s">
        <v>225</v>
      </c>
      <c r="AR97" s="190">
        <f t="shared" si="5"/>
        <v>0</v>
      </c>
      <c r="AS97" s="249" t="s">
        <v>210</v>
      </c>
      <c r="AU97" s="170"/>
    </row>
    <row r="98" spans="1:47" ht="15" hidden="1" customHeight="1" outlineLevel="1">
      <c r="A98" s="170"/>
      <c r="C98" s="256"/>
      <c r="D98" s="204"/>
      <c r="E98" s="205"/>
      <c r="F98" s="184"/>
      <c r="G98" s="185"/>
      <c r="H98" s="186" t="s">
        <v>224</v>
      </c>
      <c r="I98" s="187"/>
      <c r="J98" s="188"/>
      <c r="K98" s="186" t="s">
        <v>224</v>
      </c>
      <c r="L98" s="187"/>
      <c r="M98" s="188"/>
      <c r="N98" s="186" t="s">
        <v>224</v>
      </c>
      <c r="O98" s="187"/>
      <c r="P98" s="188"/>
      <c r="Q98" s="186" t="s">
        <v>224</v>
      </c>
      <c r="R98" s="187"/>
      <c r="S98" s="188"/>
      <c r="T98" s="189" t="s">
        <v>225</v>
      </c>
      <c r="U98" s="190">
        <f t="shared" si="4"/>
        <v>0</v>
      </c>
      <c r="V98" s="191" t="s">
        <v>210</v>
      </c>
      <c r="X98" s="170"/>
      <c r="Z98" s="203"/>
      <c r="AA98" s="204"/>
      <c r="AB98" s="205"/>
      <c r="AC98" s="184"/>
      <c r="AD98" s="185"/>
      <c r="AE98" s="186" t="s">
        <v>224</v>
      </c>
      <c r="AF98" s="187"/>
      <c r="AG98" s="188"/>
      <c r="AH98" s="186" t="s">
        <v>224</v>
      </c>
      <c r="AI98" s="187"/>
      <c r="AJ98" s="188"/>
      <c r="AK98" s="186" t="s">
        <v>224</v>
      </c>
      <c r="AL98" s="187"/>
      <c r="AM98" s="188"/>
      <c r="AN98" s="186" t="s">
        <v>224</v>
      </c>
      <c r="AO98" s="187"/>
      <c r="AP98" s="188"/>
      <c r="AQ98" s="189" t="s">
        <v>225</v>
      </c>
      <c r="AR98" s="190">
        <f t="shared" si="5"/>
        <v>0</v>
      </c>
      <c r="AS98" s="249" t="s">
        <v>210</v>
      </c>
      <c r="AU98" s="170"/>
    </row>
    <row r="99" spans="1:47" ht="15" hidden="1" customHeight="1" outlineLevel="1">
      <c r="A99" s="170"/>
      <c r="C99" s="256"/>
      <c r="D99" s="204"/>
      <c r="E99" s="205"/>
      <c r="F99" s="184"/>
      <c r="G99" s="185"/>
      <c r="H99" s="186" t="s">
        <v>224</v>
      </c>
      <c r="I99" s="187"/>
      <c r="J99" s="188"/>
      <c r="K99" s="186" t="s">
        <v>224</v>
      </c>
      <c r="L99" s="187"/>
      <c r="M99" s="188"/>
      <c r="N99" s="186" t="s">
        <v>224</v>
      </c>
      <c r="O99" s="187"/>
      <c r="P99" s="188"/>
      <c r="Q99" s="186" t="s">
        <v>224</v>
      </c>
      <c r="R99" s="187"/>
      <c r="S99" s="188"/>
      <c r="T99" s="189" t="s">
        <v>225</v>
      </c>
      <c r="U99" s="190">
        <f t="shared" si="4"/>
        <v>0</v>
      </c>
      <c r="V99" s="191" t="s">
        <v>210</v>
      </c>
      <c r="X99" s="170"/>
      <c r="Z99" s="203"/>
      <c r="AA99" s="204"/>
      <c r="AB99" s="205"/>
      <c r="AC99" s="184"/>
      <c r="AD99" s="185"/>
      <c r="AE99" s="186" t="s">
        <v>224</v>
      </c>
      <c r="AF99" s="187"/>
      <c r="AG99" s="188"/>
      <c r="AH99" s="186" t="s">
        <v>224</v>
      </c>
      <c r="AI99" s="187"/>
      <c r="AJ99" s="188"/>
      <c r="AK99" s="186" t="s">
        <v>224</v>
      </c>
      <c r="AL99" s="187"/>
      <c r="AM99" s="188"/>
      <c r="AN99" s="186" t="s">
        <v>224</v>
      </c>
      <c r="AO99" s="187"/>
      <c r="AP99" s="188"/>
      <c r="AQ99" s="189" t="s">
        <v>225</v>
      </c>
      <c r="AR99" s="190">
        <f t="shared" si="5"/>
        <v>0</v>
      </c>
      <c r="AS99" s="249" t="s">
        <v>210</v>
      </c>
      <c r="AU99" s="170"/>
    </row>
    <row r="100" spans="1:47" ht="15" hidden="1" customHeight="1" outlineLevel="1">
      <c r="A100" s="170"/>
      <c r="C100" s="256"/>
      <c r="D100" s="204"/>
      <c r="E100" s="205"/>
      <c r="F100" s="184"/>
      <c r="G100" s="185"/>
      <c r="H100" s="186" t="s">
        <v>224</v>
      </c>
      <c r="I100" s="187"/>
      <c r="J100" s="188"/>
      <c r="K100" s="186" t="s">
        <v>224</v>
      </c>
      <c r="L100" s="187"/>
      <c r="M100" s="188"/>
      <c r="N100" s="186" t="s">
        <v>224</v>
      </c>
      <c r="O100" s="187"/>
      <c r="P100" s="188"/>
      <c r="Q100" s="186" t="s">
        <v>224</v>
      </c>
      <c r="R100" s="187"/>
      <c r="S100" s="188"/>
      <c r="T100" s="189" t="s">
        <v>225</v>
      </c>
      <c r="U100" s="190">
        <f t="shared" si="4"/>
        <v>0</v>
      </c>
      <c r="V100" s="191" t="s">
        <v>210</v>
      </c>
      <c r="X100" s="170"/>
      <c r="Z100" s="203"/>
      <c r="AA100" s="204"/>
      <c r="AB100" s="205"/>
      <c r="AC100" s="184"/>
      <c r="AD100" s="185"/>
      <c r="AE100" s="186" t="s">
        <v>224</v>
      </c>
      <c r="AF100" s="187"/>
      <c r="AG100" s="188"/>
      <c r="AH100" s="186" t="s">
        <v>224</v>
      </c>
      <c r="AI100" s="187"/>
      <c r="AJ100" s="188"/>
      <c r="AK100" s="186" t="s">
        <v>224</v>
      </c>
      <c r="AL100" s="187"/>
      <c r="AM100" s="188"/>
      <c r="AN100" s="186" t="s">
        <v>224</v>
      </c>
      <c r="AO100" s="187"/>
      <c r="AP100" s="188"/>
      <c r="AQ100" s="189" t="s">
        <v>225</v>
      </c>
      <c r="AR100" s="190">
        <f t="shared" si="5"/>
        <v>0</v>
      </c>
      <c r="AS100" s="249" t="s">
        <v>210</v>
      </c>
      <c r="AU100" s="170"/>
    </row>
    <row r="101" spans="1:47" ht="15" hidden="1" customHeight="1" outlineLevel="1">
      <c r="A101" s="170"/>
      <c r="C101" s="256"/>
      <c r="D101" s="204"/>
      <c r="E101" s="205"/>
      <c r="F101" s="184"/>
      <c r="G101" s="185"/>
      <c r="H101" s="186" t="s">
        <v>224</v>
      </c>
      <c r="I101" s="187"/>
      <c r="J101" s="188"/>
      <c r="K101" s="186" t="s">
        <v>224</v>
      </c>
      <c r="L101" s="187"/>
      <c r="M101" s="188"/>
      <c r="N101" s="186" t="s">
        <v>224</v>
      </c>
      <c r="O101" s="187"/>
      <c r="P101" s="188"/>
      <c r="Q101" s="186" t="s">
        <v>224</v>
      </c>
      <c r="R101" s="187"/>
      <c r="S101" s="188"/>
      <c r="T101" s="189" t="s">
        <v>225</v>
      </c>
      <c r="U101" s="190">
        <f t="shared" si="4"/>
        <v>0</v>
      </c>
      <c r="V101" s="191" t="s">
        <v>210</v>
      </c>
      <c r="X101" s="170"/>
      <c r="Z101" s="203"/>
      <c r="AA101" s="204"/>
      <c r="AB101" s="205"/>
      <c r="AC101" s="184"/>
      <c r="AD101" s="185"/>
      <c r="AE101" s="186" t="s">
        <v>224</v>
      </c>
      <c r="AF101" s="187"/>
      <c r="AG101" s="188"/>
      <c r="AH101" s="186" t="s">
        <v>224</v>
      </c>
      <c r="AI101" s="187"/>
      <c r="AJ101" s="188"/>
      <c r="AK101" s="186" t="s">
        <v>224</v>
      </c>
      <c r="AL101" s="187"/>
      <c r="AM101" s="188"/>
      <c r="AN101" s="186" t="s">
        <v>224</v>
      </c>
      <c r="AO101" s="187"/>
      <c r="AP101" s="188"/>
      <c r="AQ101" s="189" t="s">
        <v>225</v>
      </c>
      <c r="AR101" s="190">
        <f t="shared" si="5"/>
        <v>0</v>
      </c>
      <c r="AS101" s="249" t="s">
        <v>210</v>
      </c>
      <c r="AU101" s="170"/>
    </row>
    <row r="102" spans="1:47" ht="15" hidden="1" customHeight="1" outlineLevel="1">
      <c r="A102" s="170"/>
      <c r="C102" s="256"/>
      <c r="D102" s="204"/>
      <c r="E102" s="205"/>
      <c r="F102" s="184"/>
      <c r="G102" s="185"/>
      <c r="H102" s="186" t="s">
        <v>224</v>
      </c>
      <c r="I102" s="187"/>
      <c r="J102" s="188"/>
      <c r="K102" s="186" t="s">
        <v>224</v>
      </c>
      <c r="L102" s="187"/>
      <c r="M102" s="188"/>
      <c r="N102" s="186" t="s">
        <v>224</v>
      </c>
      <c r="O102" s="187"/>
      <c r="P102" s="188"/>
      <c r="Q102" s="186" t="s">
        <v>224</v>
      </c>
      <c r="R102" s="187"/>
      <c r="S102" s="188"/>
      <c r="T102" s="189" t="s">
        <v>225</v>
      </c>
      <c r="U102" s="190">
        <f t="shared" si="4"/>
        <v>0</v>
      </c>
      <c r="V102" s="191" t="s">
        <v>210</v>
      </c>
      <c r="X102" s="170"/>
      <c r="Z102" s="203"/>
      <c r="AA102" s="204"/>
      <c r="AB102" s="205"/>
      <c r="AC102" s="184"/>
      <c r="AD102" s="185"/>
      <c r="AE102" s="186" t="s">
        <v>224</v>
      </c>
      <c r="AF102" s="187"/>
      <c r="AG102" s="188"/>
      <c r="AH102" s="186" t="s">
        <v>224</v>
      </c>
      <c r="AI102" s="187"/>
      <c r="AJ102" s="188"/>
      <c r="AK102" s="186" t="s">
        <v>224</v>
      </c>
      <c r="AL102" s="187"/>
      <c r="AM102" s="188"/>
      <c r="AN102" s="186" t="s">
        <v>224</v>
      </c>
      <c r="AO102" s="187"/>
      <c r="AP102" s="188"/>
      <c r="AQ102" s="189" t="s">
        <v>225</v>
      </c>
      <c r="AR102" s="190">
        <f t="shared" si="5"/>
        <v>0</v>
      </c>
      <c r="AS102" s="249" t="s">
        <v>210</v>
      </c>
      <c r="AU102" s="170"/>
    </row>
    <row r="103" spans="1:47" ht="15" hidden="1" customHeight="1" outlineLevel="1">
      <c r="A103" s="170"/>
      <c r="C103" s="255"/>
      <c r="D103" s="193"/>
      <c r="E103" s="194"/>
      <c r="F103" s="184"/>
      <c r="G103" s="185"/>
      <c r="H103" s="186" t="s">
        <v>224</v>
      </c>
      <c r="I103" s="187"/>
      <c r="J103" s="188"/>
      <c r="K103" s="186" t="s">
        <v>224</v>
      </c>
      <c r="L103" s="187"/>
      <c r="M103" s="188"/>
      <c r="N103" s="186" t="s">
        <v>224</v>
      </c>
      <c r="O103" s="187"/>
      <c r="P103" s="188"/>
      <c r="Q103" s="186" t="s">
        <v>224</v>
      </c>
      <c r="R103" s="187"/>
      <c r="S103" s="188"/>
      <c r="T103" s="189" t="s">
        <v>225</v>
      </c>
      <c r="U103" s="190">
        <f t="shared" si="4"/>
        <v>0</v>
      </c>
      <c r="V103" s="191" t="s">
        <v>210</v>
      </c>
      <c r="X103" s="170"/>
      <c r="Z103" s="192"/>
      <c r="AA103" s="193"/>
      <c r="AB103" s="194"/>
      <c r="AC103" s="184"/>
      <c r="AD103" s="185"/>
      <c r="AE103" s="186" t="s">
        <v>224</v>
      </c>
      <c r="AF103" s="187"/>
      <c r="AG103" s="188"/>
      <c r="AH103" s="186" t="s">
        <v>224</v>
      </c>
      <c r="AI103" s="187"/>
      <c r="AJ103" s="188"/>
      <c r="AK103" s="186" t="s">
        <v>224</v>
      </c>
      <c r="AL103" s="187"/>
      <c r="AM103" s="188"/>
      <c r="AN103" s="186" t="s">
        <v>224</v>
      </c>
      <c r="AO103" s="187"/>
      <c r="AP103" s="188"/>
      <c r="AQ103" s="189" t="s">
        <v>225</v>
      </c>
      <c r="AR103" s="190">
        <f t="shared" si="5"/>
        <v>0</v>
      </c>
      <c r="AS103" s="249" t="s">
        <v>210</v>
      </c>
      <c r="AU103" s="170"/>
    </row>
    <row r="104" spans="1:47" ht="15" hidden="1" customHeight="1" outlineLevel="1">
      <c r="A104" s="170"/>
      <c r="C104" s="255"/>
      <c r="D104" s="193"/>
      <c r="E104" s="194"/>
      <c r="F104" s="184"/>
      <c r="G104" s="185"/>
      <c r="H104" s="186" t="s">
        <v>224</v>
      </c>
      <c r="I104" s="187"/>
      <c r="J104" s="188"/>
      <c r="K104" s="186" t="s">
        <v>224</v>
      </c>
      <c r="L104" s="187"/>
      <c r="M104" s="188"/>
      <c r="N104" s="186" t="s">
        <v>224</v>
      </c>
      <c r="O104" s="187"/>
      <c r="P104" s="188"/>
      <c r="Q104" s="186" t="s">
        <v>224</v>
      </c>
      <c r="R104" s="187"/>
      <c r="S104" s="188"/>
      <c r="T104" s="189" t="s">
        <v>225</v>
      </c>
      <c r="U104" s="190">
        <f t="shared" si="4"/>
        <v>0</v>
      </c>
      <c r="V104" s="191" t="s">
        <v>210</v>
      </c>
      <c r="X104" s="170"/>
      <c r="Z104" s="192"/>
      <c r="AA104" s="193"/>
      <c r="AB104" s="194"/>
      <c r="AC104" s="184"/>
      <c r="AD104" s="185"/>
      <c r="AE104" s="186" t="s">
        <v>224</v>
      </c>
      <c r="AF104" s="187"/>
      <c r="AG104" s="188"/>
      <c r="AH104" s="186" t="s">
        <v>224</v>
      </c>
      <c r="AI104" s="187"/>
      <c r="AJ104" s="188"/>
      <c r="AK104" s="186" t="s">
        <v>224</v>
      </c>
      <c r="AL104" s="187"/>
      <c r="AM104" s="188"/>
      <c r="AN104" s="186" t="s">
        <v>224</v>
      </c>
      <c r="AO104" s="187"/>
      <c r="AP104" s="188"/>
      <c r="AQ104" s="189" t="s">
        <v>225</v>
      </c>
      <c r="AR104" s="190">
        <f t="shared" si="5"/>
        <v>0</v>
      </c>
      <c r="AS104" s="249" t="s">
        <v>210</v>
      </c>
      <c r="AU104" s="170"/>
    </row>
    <row r="105" spans="1:47" ht="15" hidden="1" customHeight="1" outlineLevel="1">
      <c r="A105" s="170"/>
      <c r="C105" s="255"/>
      <c r="D105" s="193"/>
      <c r="E105" s="194"/>
      <c r="F105" s="184"/>
      <c r="G105" s="185"/>
      <c r="H105" s="186" t="s">
        <v>224</v>
      </c>
      <c r="I105" s="187"/>
      <c r="J105" s="188"/>
      <c r="K105" s="186" t="s">
        <v>224</v>
      </c>
      <c r="L105" s="187"/>
      <c r="M105" s="188"/>
      <c r="N105" s="186" t="s">
        <v>224</v>
      </c>
      <c r="O105" s="187"/>
      <c r="P105" s="188"/>
      <c r="Q105" s="186" t="s">
        <v>224</v>
      </c>
      <c r="R105" s="187"/>
      <c r="S105" s="188"/>
      <c r="T105" s="189" t="s">
        <v>225</v>
      </c>
      <c r="U105" s="190">
        <f>PRODUCT(G105,I105,L105,O105,R105)</f>
        <v>0</v>
      </c>
      <c r="V105" s="191" t="s">
        <v>210</v>
      </c>
      <c r="X105" s="170"/>
      <c r="Z105" s="192"/>
      <c r="AA105" s="193"/>
      <c r="AB105" s="194"/>
      <c r="AC105" s="184"/>
      <c r="AD105" s="185"/>
      <c r="AE105" s="186" t="s">
        <v>224</v>
      </c>
      <c r="AF105" s="187"/>
      <c r="AG105" s="188"/>
      <c r="AH105" s="186" t="s">
        <v>224</v>
      </c>
      <c r="AI105" s="187"/>
      <c r="AJ105" s="188"/>
      <c r="AK105" s="186" t="s">
        <v>224</v>
      </c>
      <c r="AL105" s="187"/>
      <c r="AM105" s="188"/>
      <c r="AN105" s="186" t="s">
        <v>224</v>
      </c>
      <c r="AO105" s="187"/>
      <c r="AP105" s="188"/>
      <c r="AQ105" s="189" t="s">
        <v>225</v>
      </c>
      <c r="AR105" s="190">
        <f>PRODUCT(AD105,AF105,AI105,AL105,AO105)</f>
        <v>0</v>
      </c>
      <c r="AS105" s="249" t="s">
        <v>210</v>
      </c>
      <c r="AU105" s="170"/>
    </row>
    <row r="106" spans="1:47" ht="15" customHeight="1" collapsed="1" thickBot="1">
      <c r="A106" s="170"/>
      <c r="C106" s="241"/>
      <c r="D106" s="242"/>
      <c r="E106" s="243"/>
      <c r="F106" s="222"/>
      <c r="G106" s="244"/>
      <c r="H106" s="245"/>
      <c r="I106" s="223"/>
      <c r="J106" s="223"/>
      <c r="K106" s="245"/>
      <c r="L106" s="223"/>
      <c r="M106" s="223"/>
      <c r="N106" s="245"/>
      <c r="O106" s="223"/>
      <c r="P106" s="223"/>
      <c r="Q106" s="245"/>
      <c r="R106" s="223"/>
      <c r="S106" s="223"/>
      <c r="T106" s="260" t="s">
        <v>226</v>
      </c>
      <c r="U106" s="246">
        <f>ROUNDDOWN(SUM(U76:U105),-3)</f>
        <v>0</v>
      </c>
      <c r="V106" s="224"/>
      <c r="W106" s="225"/>
      <c r="X106" s="231"/>
      <c r="Y106" s="225"/>
      <c r="Z106" s="247"/>
      <c r="AA106" s="242"/>
      <c r="AB106" s="243"/>
      <c r="AC106" s="222"/>
      <c r="AD106" s="244"/>
      <c r="AE106" s="245"/>
      <c r="AF106" s="223"/>
      <c r="AG106" s="223"/>
      <c r="AH106" s="245"/>
      <c r="AI106" s="223"/>
      <c r="AJ106" s="223"/>
      <c r="AK106" s="245"/>
      <c r="AL106" s="223"/>
      <c r="AM106" s="223"/>
      <c r="AN106" s="245"/>
      <c r="AO106" s="223"/>
      <c r="AP106" s="223"/>
      <c r="AQ106" s="260" t="s">
        <v>226</v>
      </c>
      <c r="AR106" s="246">
        <f>ROUNDDOWN(SUM(AR76:AR105),-3)</f>
        <v>45000</v>
      </c>
      <c r="AS106" s="250"/>
      <c r="AU106" s="170"/>
    </row>
    <row r="107" spans="1:47" ht="15" customHeight="1" thickTop="1">
      <c r="A107" s="336" t="s">
        <v>245</v>
      </c>
      <c r="C107" s="233"/>
      <c r="D107" s="234">
        <f>ROUNDDOWN(SUMIF(V108:V137,"助成金（SARTRAS）以外からの支出",U108:U137),-3)</f>
        <v>0</v>
      </c>
      <c r="E107" s="234">
        <f>ROUNDDOWN(SUMIF(V108:V137,"助成金（SARTRAS）からの支出",U108:U137),-3)</f>
        <v>0</v>
      </c>
      <c r="F107" s="235"/>
      <c r="G107" s="236"/>
      <c r="H107" s="237"/>
      <c r="I107" s="238"/>
      <c r="J107" s="238"/>
      <c r="K107" s="237"/>
      <c r="L107" s="238"/>
      <c r="M107" s="238"/>
      <c r="N107" s="237"/>
      <c r="O107" s="238"/>
      <c r="P107" s="238"/>
      <c r="Q107" s="237"/>
      <c r="R107" s="238"/>
      <c r="S107" s="238"/>
      <c r="T107" s="237"/>
      <c r="U107" s="239"/>
      <c r="V107" s="240"/>
      <c r="X107" s="218" t="s">
        <v>234</v>
      </c>
      <c r="Z107" s="233"/>
      <c r="AA107" s="234">
        <f>ROUNDDOWN(SUMIF(AS108:AS137,"助成金（SARTRAS）以外からの支出",AR108:AR137),-3)</f>
        <v>0</v>
      </c>
      <c r="AB107" s="234">
        <f>ROUNDDOWN(SUMIF(AS108:AS137,"助成金（SARTRAS）からの支出",AR108:AR137),-3)</f>
        <v>0</v>
      </c>
      <c r="AC107" s="235"/>
      <c r="AD107" s="236"/>
      <c r="AE107" s="237"/>
      <c r="AF107" s="238"/>
      <c r="AG107" s="238"/>
      <c r="AH107" s="237"/>
      <c r="AI107" s="238"/>
      <c r="AJ107" s="238"/>
      <c r="AK107" s="237"/>
      <c r="AL107" s="238"/>
      <c r="AM107" s="238"/>
      <c r="AN107" s="237"/>
      <c r="AO107" s="238"/>
      <c r="AP107" s="238"/>
      <c r="AQ107" s="237"/>
      <c r="AR107" s="239"/>
      <c r="AS107" s="240"/>
      <c r="AU107" s="170"/>
    </row>
    <row r="108" spans="1:47" ht="15" customHeight="1">
      <c r="A108" s="336"/>
      <c r="C108" s="192"/>
      <c r="D108" s="193"/>
      <c r="E108" s="194"/>
      <c r="F108" s="184"/>
      <c r="G108" s="185"/>
      <c r="H108" s="186" t="s">
        <v>223</v>
      </c>
      <c r="I108" s="187"/>
      <c r="J108" s="188"/>
      <c r="K108" s="186" t="s">
        <v>223</v>
      </c>
      <c r="L108" s="187"/>
      <c r="M108" s="188"/>
      <c r="N108" s="186" t="s">
        <v>224</v>
      </c>
      <c r="O108" s="187"/>
      <c r="P108" s="188"/>
      <c r="Q108" s="186" t="s">
        <v>224</v>
      </c>
      <c r="R108" s="187"/>
      <c r="S108" s="188"/>
      <c r="T108" s="189" t="s">
        <v>225</v>
      </c>
      <c r="U108" s="190">
        <f>PRODUCT(G108,I108,L108,O108,R108)</f>
        <v>0</v>
      </c>
      <c r="V108" s="191" t="s">
        <v>210</v>
      </c>
      <c r="X108" s="329" t="s">
        <v>231</v>
      </c>
      <c r="Z108" s="192"/>
      <c r="AA108" s="193"/>
      <c r="AB108" s="194"/>
      <c r="AC108" s="184"/>
      <c r="AD108" s="185"/>
      <c r="AE108" s="186" t="s">
        <v>223</v>
      </c>
      <c r="AF108" s="187"/>
      <c r="AG108" s="188"/>
      <c r="AH108" s="186" t="s">
        <v>223</v>
      </c>
      <c r="AI108" s="187"/>
      <c r="AJ108" s="188"/>
      <c r="AK108" s="186" t="s">
        <v>224</v>
      </c>
      <c r="AL108" s="187"/>
      <c r="AM108" s="188"/>
      <c r="AN108" s="186" t="s">
        <v>224</v>
      </c>
      <c r="AO108" s="187"/>
      <c r="AP108" s="188"/>
      <c r="AQ108" s="189" t="s">
        <v>225</v>
      </c>
      <c r="AR108" s="190">
        <f>PRODUCT(AD108,AF108,AI108,AL108,AO108)</f>
        <v>0</v>
      </c>
      <c r="AS108" s="191" t="s">
        <v>210</v>
      </c>
      <c r="AU108" s="170"/>
    </row>
    <row r="109" spans="1:47" ht="15" customHeight="1">
      <c r="A109" s="336"/>
      <c r="C109" s="192"/>
      <c r="D109" s="193"/>
      <c r="E109" s="194"/>
      <c r="F109" s="184"/>
      <c r="G109" s="185"/>
      <c r="H109" s="186" t="s">
        <v>223</v>
      </c>
      <c r="I109" s="187"/>
      <c r="J109" s="188"/>
      <c r="K109" s="186" t="s">
        <v>223</v>
      </c>
      <c r="L109" s="187"/>
      <c r="M109" s="188"/>
      <c r="N109" s="186" t="s">
        <v>224</v>
      </c>
      <c r="O109" s="187"/>
      <c r="P109" s="188"/>
      <c r="Q109" s="186" t="s">
        <v>224</v>
      </c>
      <c r="R109" s="187"/>
      <c r="S109" s="188"/>
      <c r="T109" s="189" t="s">
        <v>225</v>
      </c>
      <c r="U109" s="190">
        <f>PRODUCT(G109,I109,L109,O109,R109)</f>
        <v>0</v>
      </c>
      <c r="V109" s="191" t="s">
        <v>210</v>
      </c>
      <c r="X109" s="330"/>
      <c r="Z109" s="192"/>
      <c r="AA109" s="193"/>
      <c r="AB109" s="194"/>
      <c r="AC109" s="184"/>
      <c r="AD109" s="185"/>
      <c r="AE109" s="186" t="s">
        <v>223</v>
      </c>
      <c r="AF109" s="187"/>
      <c r="AG109" s="188"/>
      <c r="AH109" s="186" t="s">
        <v>223</v>
      </c>
      <c r="AI109" s="187"/>
      <c r="AJ109" s="188"/>
      <c r="AK109" s="186" t="s">
        <v>224</v>
      </c>
      <c r="AL109" s="187"/>
      <c r="AM109" s="188"/>
      <c r="AN109" s="186" t="s">
        <v>224</v>
      </c>
      <c r="AO109" s="187"/>
      <c r="AP109" s="188"/>
      <c r="AQ109" s="189" t="s">
        <v>225</v>
      </c>
      <c r="AR109" s="190">
        <f>PRODUCT(AD109,AF109,AI109,AL109,AO109)</f>
        <v>0</v>
      </c>
      <c r="AS109" s="191" t="s">
        <v>210</v>
      </c>
      <c r="AU109" s="170"/>
    </row>
    <row r="110" spans="1:47" ht="15" customHeight="1">
      <c r="A110" s="170"/>
      <c r="C110" s="192"/>
      <c r="D110" s="193"/>
      <c r="E110" s="194"/>
      <c r="F110" s="184"/>
      <c r="G110" s="185"/>
      <c r="H110" s="186" t="s">
        <v>224</v>
      </c>
      <c r="I110" s="187"/>
      <c r="J110" s="188"/>
      <c r="K110" s="186" t="s">
        <v>224</v>
      </c>
      <c r="L110" s="187"/>
      <c r="M110" s="188"/>
      <c r="N110" s="186" t="s">
        <v>224</v>
      </c>
      <c r="O110" s="187"/>
      <c r="P110" s="188"/>
      <c r="Q110" s="186" t="s">
        <v>224</v>
      </c>
      <c r="R110" s="187"/>
      <c r="S110" s="188"/>
      <c r="T110" s="189" t="s">
        <v>225</v>
      </c>
      <c r="U110" s="190">
        <f>PRODUCT(G110,I110,L110,O110,R110)</f>
        <v>0</v>
      </c>
      <c r="V110" s="191" t="s">
        <v>210</v>
      </c>
      <c r="X110" s="217">
        <f>D107-AA107</f>
        <v>0</v>
      </c>
      <c r="Z110" s="192"/>
      <c r="AA110" s="193"/>
      <c r="AB110" s="194"/>
      <c r="AC110" s="184"/>
      <c r="AD110" s="185"/>
      <c r="AE110" s="186" t="s">
        <v>224</v>
      </c>
      <c r="AF110" s="187"/>
      <c r="AG110" s="188"/>
      <c r="AH110" s="186" t="s">
        <v>224</v>
      </c>
      <c r="AI110" s="187"/>
      <c r="AJ110" s="188"/>
      <c r="AK110" s="186" t="s">
        <v>224</v>
      </c>
      <c r="AL110" s="187"/>
      <c r="AM110" s="188"/>
      <c r="AN110" s="186" t="s">
        <v>224</v>
      </c>
      <c r="AO110" s="187"/>
      <c r="AP110" s="188"/>
      <c r="AQ110" s="189" t="s">
        <v>225</v>
      </c>
      <c r="AR110" s="190">
        <f>PRODUCT(AD110,AF110,AI110,AL110,AO110)</f>
        <v>0</v>
      </c>
      <c r="AS110" s="191" t="s">
        <v>210</v>
      </c>
      <c r="AU110" s="170"/>
    </row>
    <row r="111" spans="1:47" ht="15" customHeight="1">
      <c r="A111" s="170"/>
      <c r="C111" s="203"/>
      <c r="D111" s="204"/>
      <c r="E111" s="205"/>
      <c r="F111" s="184"/>
      <c r="G111" s="185"/>
      <c r="H111" s="186" t="s">
        <v>224</v>
      </c>
      <c r="I111" s="187"/>
      <c r="J111" s="188"/>
      <c r="K111" s="186" t="s">
        <v>224</v>
      </c>
      <c r="L111" s="187"/>
      <c r="M111" s="188"/>
      <c r="N111" s="186" t="s">
        <v>224</v>
      </c>
      <c r="O111" s="187"/>
      <c r="P111" s="188"/>
      <c r="Q111" s="186" t="s">
        <v>224</v>
      </c>
      <c r="R111" s="187"/>
      <c r="S111" s="188"/>
      <c r="T111" s="189" t="s">
        <v>225</v>
      </c>
      <c r="U111" s="190">
        <f>PRODUCT(G111,I111,L111,O111,R111)</f>
        <v>0</v>
      </c>
      <c r="V111" s="191" t="s">
        <v>210</v>
      </c>
      <c r="X111" s="331" t="s">
        <v>233</v>
      </c>
      <c r="Z111" s="203"/>
      <c r="AA111" s="204"/>
      <c r="AB111" s="205"/>
      <c r="AC111" s="184"/>
      <c r="AD111" s="185"/>
      <c r="AE111" s="186" t="s">
        <v>224</v>
      </c>
      <c r="AF111" s="187"/>
      <c r="AG111" s="188"/>
      <c r="AH111" s="186" t="s">
        <v>224</v>
      </c>
      <c r="AI111" s="187"/>
      <c r="AJ111" s="188"/>
      <c r="AK111" s="186" t="s">
        <v>224</v>
      </c>
      <c r="AL111" s="187"/>
      <c r="AM111" s="188"/>
      <c r="AN111" s="186" t="s">
        <v>224</v>
      </c>
      <c r="AO111" s="187"/>
      <c r="AP111" s="188"/>
      <c r="AQ111" s="189" t="s">
        <v>225</v>
      </c>
      <c r="AR111" s="190">
        <f>PRODUCT(AD111,AF111,AI111,AL111,AO111)</f>
        <v>0</v>
      </c>
      <c r="AS111" s="191" t="s">
        <v>210</v>
      </c>
      <c r="AU111" s="170"/>
    </row>
    <row r="112" spans="1:47" ht="15" customHeight="1">
      <c r="A112" s="170"/>
      <c r="C112" s="203"/>
      <c r="D112" s="204"/>
      <c r="E112" s="205"/>
      <c r="F112" s="184"/>
      <c r="G112" s="185"/>
      <c r="H112" s="186" t="s">
        <v>224</v>
      </c>
      <c r="I112" s="187"/>
      <c r="J112" s="188"/>
      <c r="K112" s="186" t="s">
        <v>224</v>
      </c>
      <c r="L112" s="187"/>
      <c r="M112" s="188"/>
      <c r="N112" s="186" t="s">
        <v>224</v>
      </c>
      <c r="O112" s="187"/>
      <c r="P112" s="188"/>
      <c r="Q112" s="186" t="s">
        <v>224</v>
      </c>
      <c r="R112" s="187"/>
      <c r="S112" s="188"/>
      <c r="T112" s="189" t="s">
        <v>225</v>
      </c>
      <c r="U112" s="190">
        <f t="shared" ref="U112:U136" si="6">PRODUCT(G112,I112,L112,O112,R112)</f>
        <v>0</v>
      </c>
      <c r="V112" s="191" t="s">
        <v>210</v>
      </c>
      <c r="X112" s="332"/>
      <c r="Z112" s="203"/>
      <c r="AA112" s="204"/>
      <c r="AB112" s="205"/>
      <c r="AC112" s="184"/>
      <c r="AD112" s="185"/>
      <c r="AE112" s="186" t="s">
        <v>224</v>
      </c>
      <c r="AF112" s="187"/>
      <c r="AG112" s="188"/>
      <c r="AH112" s="186" t="s">
        <v>224</v>
      </c>
      <c r="AI112" s="187"/>
      <c r="AJ112" s="188"/>
      <c r="AK112" s="186" t="s">
        <v>224</v>
      </c>
      <c r="AL112" s="187"/>
      <c r="AM112" s="188"/>
      <c r="AN112" s="186" t="s">
        <v>224</v>
      </c>
      <c r="AO112" s="187"/>
      <c r="AP112" s="188"/>
      <c r="AQ112" s="189" t="s">
        <v>225</v>
      </c>
      <c r="AR112" s="190">
        <f t="shared" ref="AR112:AR136" si="7">PRODUCT(AD112,AF112,AI112,AL112,AO112)</f>
        <v>0</v>
      </c>
      <c r="AS112" s="191" t="s">
        <v>210</v>
      </c>
      <c r="AU112" s="170"/>
    </row>
    <row r="113" spans="1:47" ht="15" customHeight="1">
      <c r="A113" s="170"/>
      <c r="C113" s="203"/>
      <c r="D113" s="204"/>
      <c r="E113" s="205"/>
      <c r="F113" s="184"/>
      <c r="G113" s="185"/>
      <c r="H113" s="186" t="s">
        <v>224</v>
      </c>
      <c r="I113" s="187"/>
      <c r="J113" s="188"/>
      <c r="K113" s="186" t="s">
        <v>224</v>
      </c>
      <c r="L113" s="187"/>
      <c r="M113" s="188"/>
      <c r="N113" s="186" t="s">
        <v>224</v>
      </c>
      <c r="O113" s="187"/>
      <c r="P113" s="188"/>
      <c r="Q113" s="186" t="s">
        <v>224</v>
      </c>
      <c r="R113" s="187"/>
      <c r="S113" s="188"/>
      <c r="T113" s="189" t="s">
        <v>225</v>
      </c>
      <c r="U113" s="190">
        <f t="shared" si="6"/>
        <v>0</v>
      </c>
      <c r="V113" s="191" t="s">
        <v>210</v>
      </c>
      <c r="X113" s="217">
        <f>E107-AB107</f>
        <v>0</v>
      </c>
      <c r="Z113" s="203"/>
      <c r="AA113" s="204"/>
      <c r="AB113" s="205"/>
      <c r="AC113" s="184"/>
      <c r="AD113" s="185"/>
      <c r="AE113" s="186" t="s">
        <v>224</v>
      </c>
      <c r="AF113" s="187"/>
      <c r="AG113" s="188"/>
      <c r="AH113" s="186" t="s">
        <v>224</v>
      </c>
      <c r="AI113" s="187"/>
      <c r="AJ113" s="188"/>
      <c r="AK113" s="186" t="s">
        <v>224</v>
      </c>
      <c r="AL113" s="187"/>
      <c r="AM113" s="188"/>
      <c r="AN113" s="186" t="s">
        <v>224</v>
      </c>
      <c r="AO113" s="187"/>
      <c r="AP113" s="188"/>
      <c r="AQ113" s="189" t="s">
        <v>225</v>
      </c>
      <c r="AR113" s="190">
        <f t="shared" si="7"/>
        <v>0</v>
      </c>
      <c r="AS113" s="191" t="s">
        <v>210</v>
      </c>
      <c r="AU113" s="170"/>
    </row>
    <row r="114" spans="1:47" ht="15" customHeight="1">
      <c r="A114" s="170"/>
      <c r="C114" s="203"/>
      <c r="D114" s="204"/>
      <c r="E114" s="205"/>
      <c r="F114" s="184"/>
      <c r="G114" s="185"/>
      <c r="H114" s="186" t="s">
        <v>224</v>
      </c>
      <c r="I114" s="187"/>
      <c r="J114" s="188"/>
      <c r="K114" s="186" t="s">
        <v>224</v>
      </c>
      <c r="L114" s="187"/>
      <c r="M114" s="188"/>
      <c r="N114" s="186" t="s">
        <v>224</v>
      </c>
      <c r="O114" s="187"/>
      <c r="P114" s="188"/>
      <c r="Q114" s="186" t="s">
        <v>224</v>
      </c>
      <c r="R114" s="187"/>
      <c r="S114" s="188"/>
      <c r="T114" s="189" t="s">
        <v>225</v>
      </c>
      <c r="U114" s="190">
        <f t="shared" si="6"/>
        <v>0</v>
      </c>
      <c r="V114" s="191" t="s">
        <v>210</v>
      </c>
      <c r="X114" s="216" t="s">
        <v>227</v>
      </c>
      <c r="Z114" s="203"/>
      <c r="AA114" s="204"/>
      <c r="AB114" s="205"/>
      <c r="AC114" s="184"/>
      <c r="AD114" s="185"/>
      <c r="AE114" s="186" t="s">
        <v>224</v>
      </c>
      <c r="AF114" s="187"/>
      <c r="AG114" s="188"/>
      <c r="AH114" s="186" t="s">
        <v>224</v>
      </c>
      <c r="AI114" s="187"/>
      <c r="AJ114" s="188"/>
      <c r="AK114" s="186" t="s">
        <v>224</v>
      </c>
      <c r="AL114" s="187"/>
      <c r="AM114" s="188"/>
      <c r="AN114" s="186" t="s">
        <v>224</v>
      </c>
      <c r="AO114" s="187"/>
      <c r="AP114" s="188"/>
      <c r="AQ114" s="189" t="s">
        <v>225</v>
      </c>
      <c r="AR114" s="190">
        <f t="shared" si="7"/>
        <v>0</v>
      </c>
      <c r="AS114" s="191" t="s">
        <v>210</v>
      </c>
      <c r="AU114" s="170"/>
    </row>
    <row r="115" spans="1:47" ht="15" customHeight="1">
      <c r="A115" s="170"/>
      <c r="C115" s="203"/>
      <c r="D115" s="204"/>
      <c r="E115" s="205"/>
      <c r="F115" s="184"/>
      <c r="G115" s="185"/>
      <c r="H115" s="186" t="s">
        <v>224</v>
      </c>
      <c r="I115" s="187"/>
      <c r="J115" s="188"/>
      <c r="K115" s="186" t="s">
        <v>224</v>
      </c>
      <c r="L115" s="187"/>
      <c r="M115" s="188"/>
      <c r="N115" s="186" t="s">
        <v>224</v>
      </c>
      <c r="O115" s="187"/>
      <c r="P115" s="188"/>
      <c r="Q115" s="186" t="s">
        <v>224</v>
      </c>
      <c r="R115" s="187"/>
      <c r="S115" s="188"/>
      <c r="T115" s="189" t="s">
        <v>225</v>
      </c>
      <c r="U115" s="190">
        <f t="shared" si="6"/>
        <v>0</v>
      </c>
      <c r="V115" s="191" t="s">
        <v>210</v>
      </c>
      <c r="X115" s="220">
        <f>U138-AR138</f>
        <v>0</v>
      </c>
      <c r="Z115" s="203"/>
      <c r="AA115" s="204"/>
      <c r="AB115" s="205"/>
      <c r="AC115" s="184"/>
      <c r="AD115" s="185"/>
      <c r="AE115" s="186" t="s">
        <v>224</v>
      </c>
      <c r="AF115" s="187"/>
      <c r="AG115" s="188"/>
      <c r="AH115" s="186" t="s">
        <v>224</v>
      </c>
      <c r="AI115" s="187"/>
      <c r="AJ115" s="188"/>
      <c r="AK115" s="186" t="s">
        <v>224</v>
      </c>
      <c r="AL115" s="187"/>
      <c r="AM115" s="188"/>
      <c r="AN115" s="186" t="s">
        <v>224</v>
      </c>
      <c r="AO115" s="187"/>
      <c r="AP115" s="188"/>
      <c r="AQ115" s="189" t="s">
        <v>225</v>
      </c>
      <c r="AR115" s="190">
        <f t="shared" si="7"/>
        <v>0</v>
      </c>
      <c r="AS115" s="191" t="s">
        <v>210</v>
      </c>
      <c r="AU115" s="170"/>
    </row>
    <row r="116" spans="1:47" ht="15" customHeight="1">
      <c r="A116" s="170"/>
      <c r="C116" s="203"/>
      <c r="D116" s="204"/>
      <c r="E116" s="205"/>
      <c r="F116" s="184"/>
      <c r="G116" s="185"/>
      <c r="H116" s="186" t="s">
        <v>224</v>
      </c>
      <c r="I116" s="187"/>
      <c r="J116" s="188"/>
      <c r="K116" s="186" t="s">
        <v>224</v>
      </c>
      <c r="L116" s="187"/>
      <c r="M116" s="188"/>
      <c r="N116" s="186" t="s">
        <v>224</v>
      </c>
      <c r="O116" s="187"/>
      <c r="P116" s="188"/>
      <c r="Q116" s="186" t="s">
        <v>224</v>
      </c>
      <c r="R116" s="187"/>
      <c r="S116" s="188"/>
      <c r="T116" s="189" t="s">
        <v>225</v>
      </c>
      <c r="U116" s="190">
        <f t="shared" si="6"/>
        <v>0</v>
      </c>
      <c r="V116" s="191" t="s">
        <v>210</v>
      </c>
      <c r="X116" s="170"/>
      <c r="Z116" s="203"/>
      <c r="AA116" s="204"/>
      <c r="AB116" s="205"/>
      <c r="AC116" s="184"/>
      <c r="AD116" s="185"/>
      <c r="AE116" s="186" t="s">
        <v>224</v>
      </c>
      <c r="AF116" s="187"/>
      <c r="AG116" s="188"/>
      <c r="AH116" s="186" t="s">
        <v>224</v>
      </c>
      <c r="AI116" s="187"/>
      <c r="AJ116" s="188"/>
      <c r="AK116" s="186" t="s">
        <v>224</v>
      </c>
      <c r="AL116" s="187"/>
      <c r="AM116" s="188"/>
      <c r="AN116" s="186" t="s">
        <v>224</v>
      </c>
      <c r="AO116" s="187"/>
      <c r="AP116" s="188"/>
      <c r="AQ116" s="189" t="s">
        <v>225</v>
      </c>
      <c r="AR116" s="190">
        <f t="shared" si="7"/>
        <v>0</v>
      </c>
      <c r="AS116" s="191" t="s">
        <v>210</v>
      </c>
      <c r="AU116" s="170"/>
    </row>
    <row r="117" spans="1:47" ht="15" customHeight="1">
      <c r="A117" s="170"/>
      <c r="C117" s="203"/>
      <c r="D117" s="204"/>
      <c r="E117" s="205"/>
      <c r="F117" s="184"/>
      <c r="G117" s="185"/>
      <c r="H117" s="186" t="s">
        <v>224</v>
      </c>
      <c r="I117" s="187"/>
      <c r="J117" s="188"/>
      <c r="K117" s="186" t="s">
        <v>224</v>
      </c>
      <c r="L117" s="187"/>
      <c r="M117" s="188"/>
      <c r="N117" s="186" t="s">
        <v>224</v>
      </c>
      <c r="O117" s="187"/>
      <c r="P117" s="188"/>
      <c r="Q117" s="186" t="s">
        <v>224</v>
      </c>
      <c r="R117" s="187"/>
      <c r="S117" s="188"/>
      <c r="T117" s="189" t="s">
        <v>225</v>
      </c>
      <c r="U117" s="190">
        <f t="shared" si="6"/>
        <v>0</v>
      </c>
      <c r="V117" s="191" t="s">
        <v>210</v>
      </c>
      <c r="X117" s="170"/>
      <c r="Z117" s="203"/>
      <c r="AA117" s="204"/>
      <c r="AB117" s="205"/>
      <c r="AC117" s="184"/>
      <c r="AD117" s="185"/>
      <c r="AE117" s="186" t="s">
        <v>224</v>
      </c>
      <c r="AF117" s="187"/>
      <c r="AG117" s="188"/>
      <c r="AH117" s="186" t="s">
        <v>224</v>
      </c>
      <c r="AI117" s="187"/>
      <c r="AJ117" s="188"/>
      <c r="AK117" s="186" t="s">
        <v>224</v>
      </c>
      <c r="AL117" s="187"/>
      <c r="AM117" s="188"/>
      <c r="AN117" s="186" t="s">
        <v>224</v>
      </c>
      <c r="AO117" s="187"/>
      <c r="AP117" s="188"/>
      <c r="AQ117" s="189" t="s">
        <v>225</v>
      </c>
      <c r="AR117" s="190">
        <f t="shared" si="7"/>
        <v>0</v>
      </c>
      <c r="AS117" s="191" t="s">
        <v>210</v>
      </c>
      <c r="AU117" s="170"/>
    </row>
    <row r="118" spans="1:47" ht="15" hidden="1" customHeight="1" outlineLevel="1">
      <c r="A118" s="170"/>
      <c r="C118" s="203"/>
      <c r="D118" s="204"/>
      <c r="E118" s="205"/>
      <c r="F118" s="184"/>
      <c r="G118" s="185"/>
      <c r="H118" s="186" t="s">
        <v>224</v>
      </c>
      <c r="I118" s="187"/>
      <c r="J118" s="188"/>
      <c r="K118" s="186" t="s">
        <v>224</v>
      </c>
      <c r="L118" s="187"/>
      <c r="M118" s="188"/>
      <c r="N118" s="186" t="s">
        <v>224</v>
      </c>
      <c r="O118" s="187"/>
      <c r="P118" s="188"/>
      <c r="Q118" s="186" t="s">
        <v>224</v>
      </c>
      <c r="R118" s="187"/>
      <c r="S118" s="188"/>
      <c r="T118" s="189" t="s">
        <v>225</v>
      </c>
      <c r="U118" s="190">
        <f t="shared" si="6"/>
        <v>0</v>
      </c>
      <c r="V118" s="191" t="s">
        <v>210</v>
      </c>
      <c r="X118" s="170"/>
      <c r="Z118" s="203"/>
      <c r="AA118" s="204"/>
      <c r="AB118" s="205"/>
      <c r="AC118" s="184"/>
      <c r="AD118" s="185"/>
      <c r="AE118" s="186" t="s">
        <v>224</v>
      </c>
      <c r="AF118" s="187"/>
      <c r="AG118" s="188"/>
      <c r="AH118" s="186" t="s">
        <v>224</v>
      </c>
      <c r="AI118" s="187"/>
      <c r="AJ118" s="188"/>
      <c r="AK118" s="186" t="s">
        <v>224</v>
      </c>
      <c r="AL118" s="187"/>
      <c r="AM118" s="188"/>
      <c r="AN118" s="186" t="s">
        <v>224</v>
      </c>
      <c r="AO118" s="187"/>
      <c r="AP118" s="188"/>
      <c r="AQ118" s="189" t="s">
        <v>225</v>
      </c>
      <c r="AR118" s="190">
        <f t="shared" si="7"/>
        <v>0</v>
      </c>
      <c r="AS118" s="191" t="s">
        <v>210</v>
      </c>
      <c r="AU118" s="170"/>
    </row>
    <row r="119" spans="1:47" ht="15" hidden="1" customHeight="1" outlineLevel="1">
      <c r="A119" s="170"/>
      <c r="C119" s="203"/>
      <c r="D119" s="204"/>
      <c r="E119" s="205"/>
      <c r="F119" s="184"/>
      <c r="G119" s="185"/>
      <c r="H119" s="186" t="s">
        <v>224</v>
      </c>
      <c r="I119" s="187"/>
      <c r="J119" s="188"/>
      <c r="K119" s="186" t="s">
        <v>224</v>
      </c>
      <c r="L119" s="187"/>
      <c r="M119" s="188"/>
      <c r="N119" s="186" t="s">
        <v>224</v>
      </c>
      <c r="O119" s="187"/>
      <c r="P119" s="188"/>
      <c r="Q119" s="186" t="s">
        <v>224</v>
      </c>
      <c r="R119" s="187"/>
      <c r="S119" s="188"/>
      <c r="T119" s="189" t="s">
        <v>225</v>
      </c>
      <c r="U119" s="190">
        <f t="shared" si="6"/>
        <v>0</v>
      </c>
      <c r="V119" s="191" t="s">
        <v>210</v>
      </c>
      <c r="X119" s="170"/>
      <c r="Z119" s="203"/>
      <c r="AA119" s="204"/>
      <c r="AB119" s="205"/>
      <c r="AC119" s="184"/>
      <c r="AD119" s="185"/>
      <c r="AE119" s="186" t="s">
        <v>224</v>
      </c>
      <c r="AF119" s="187"/>
      <c r="AG119" s="188"/>
      <c r="AH119" s="186" t="s">
        <v>224</v>
      </c>
      <c r="AI119" s="187"/>
      <c r="AJ119" s="188"/>
      <c r="AK119" s="186" t="s">
        <v>224</v>
      </c>
      <c r="AL119" s="187"/>
      <c r="AM119" s="188"/>
      <c r="AN119" s="186" t="s">
        <v>224</v>
      </c>
      <c r="AO119" s="187"/>
      <c r="AP119" s="188"/>
      <c r="AQ119" s="189" t="s">
        <v>225</v>
      </c>
      <c r="AR119" s="190">
        <f t="shared" si="7"/>
        <v>0</v>
      </c>
      <c r="AS119" s="191" t="s">
        <v>210</v>
      </c>
      <c r="AU119" s="170"/>
    </row>
    <row r="120" spans="1:47" ht="15" hidden="1" customHeight="1" outlineLevel="1">
      <c r="A120" s="170"/>
      <c r="C120" s="203"/>
      <c r="D120" s="204"/>
      <c r="E120" s="205"/>
      <c r="F120" s="184"/>
      <c r="G120" s="185"/>
      <c r="H120" s="186" t="s">
        <v>224</v>
      </c>
      <c r="I120" s="187"/>
      <c r="J120" s="188"/>
      <c r="K120" s="186" t="s">
        <v>224</v>
      </c>
      <c r="L120" s="187"/>
      <c r="M120" s="188"/>
      <c r="N120" s="186" t="s">
        <v>224</v>
      </c>
      <c r="O120" s="187"/>
      <c r="P120" s="188"/>
      <c r="Q120" s="186" t="s">
        <v>224</v>
      </c>
      <c r="R120" s="187"/>
      <c r="S120" s="188"/>
      <c r="T120" s="189" t="s">
        <v>225</v>
      </c>
      <c r="U120" s="190">
        <f t="shared" si="6"/>
        <v>0</v>
      </c>
      <c r="V120" s="191" t="s">
        <v>210</v>
      </c>
      <c r="X120" s="170"/>
      <c r="Z120" s="203"/>
      <c r="AA120" s="204"/>
      <c r="AB120" s="205"/>
      <c r="AC120" s="184"/>
      <c r="AD120" s="185"/>
      <c r="AE120" s="186" t="s">
        <v>224</v>
      </c>
      <c r="AF120" s="187"/>
      <c r="AG120" s="188"/>
      <c r="AH120" s="186" t="s">
        <v>224</v>
      </c>
      <c r="AI120" s="187"/>
      <c r="AJ120" s="188"/>
      <c r="AK120" s="186" t="s">
        <v>224</v>
      </c>
      <c r="AL120" s="187"/>
      <c r="AM120" s="188"/>
      <c r="AN120" s="186" t="s">
        <v>224</v>
      </c>
      <c r="AO120" s="187"/>
      <c r="AP120" s="188"/>
      <c r="AQ120" s="189" t="s">
        <v>225</v>
      </c>
      <c r="AR120" s="190">
        <f t="shared" si="7"/>
        <v>0</v>
      </c>
      <c r="AS120" s="191" t="s">
        <v>210</v>
      </c>
      <c r="AU120" s="170"/>
    </row>
    <row r="121" spans="1:47" ht="15" hidden="1" customHeight="1" outlineLevel="1">
      <c r="A121" s="170"/>
      <c r="C121" s="203"/>
      <c r="D121" s="204"/>
      <c r="E121" s="205"/>
      <c r="F121" s="184"/>
      <c r="G121" s="185"/>
      <c r="H121" s="186" t="s">
        <v>224</v>
      </c>
      <c r="I121" s="187"/>
      <c r="J121" s="188"/>
      <c r="K121" s="186" t="s">
        <v>224</v>
      </c>
      <c r="L121" s="187"/>
      <c r="M121" s="188"/>
      <c r="N121" s="186" t="s">
        <v>224</v>
      </c>
      <c r="O121" s="187"/>
      <c r="P121" s="188"/>
      <c r="Q121" s="186" t="s">
        <v>224</v>
      </c>
      <c r="R121" s="187"/>
      <c r="S121" s="188"/>
      <c r="T121" s="189" t="s">
        <v>225</v>
      </c>
      <c r="U121" s="190">
        <f t="shared" si="6"/>
        <v>0</v>
      </c>
      <c r="V121" s="191" t="s">
        <v>210</v>
      </c>
      <c r="X121" s="170"/>
      <c r="Z121" s="203"/>
      <c r="AA121" s="204"/>
      <c r="AB121" s="205"/>
      <c r="AC121" s="184"/>
      <c r="AD121" s="185"/>
      <c r="AE121" s="186" t="s">
        <v>224</v>
      </c>
      <c r="AF121" s="187"/>
      <c r="AG121" s="188"/>
      <c r="AH121" s="186" t="s">
        <v>224</v>
      </c>
      <c r="AI121" s="187"/>
      <c r="AJ121" s="188"/>
      <c r="AK121" s="186" t="s">
        <v>224</v>
      </c>
      <c r="AL121" s="187"/>
      <c r="AM121" s="188"/>
      <c r="AN121" s="186" t="s">
        <v>224</v>
      </c>
      <c r="AO121" s="187"/>
      <c r="AP121" s="188"/>
      <c r="AQ121" s="189" t="s">
        <v>225</v>
      </c>
      <c r="AR121" s="190">
        <f t="shared" si="7"/>
        <v>0</v>
      </c>
      <c r="AS121" s="191" t="s">
        <v>210</v>
      </c>
      <c r="AU121" s="170"/>
    </row>
    <row r="122" spans="1:47" ht="15" hidden="1" customHeight="1" outlineLevel="1">
      <c r="A122" s="170"/>
      <c r="C122" s="203"/>
      <c r="D122" s="204"/>
      <c r="E122" s="205"/>
      <c r="F122" s="184"/>
      <c r="G122" s="185"/>
      <c r="H122" s="186" t="s">
        <v>224</v>
      </c>
      <c r="I122" s="187"/>
      <c r="J122" s="188"/>
      <c r="K122" s="186" t="s">
        <v>224</v>
      </c>
      <c r="L122" s="187"/>
      <c r="M122" s="188"/>
      <c r="N122" s="186" t="s">
        <v>224</v>
      </c>
      <c r="O122" s="187"/>
      <c r="P122" s="188"/>
      <c r="Q122" s="186" t="s">
        <v>224</v>
      </c>
      <c r="R122" s="187"/>
      <c r="S122" s="188"/>
      <c r="T122" s="189" t="s">
        <v>225</v>
      </c>
      <c r="U122" s="190">
        <f t="shared" si="6"/>
        <v>0</v>
      </c>
      <c r="V122" s="191" t="s">
        <v>210</v>
      </c>
      <c r="X122" s="170"/>
      <c r="Z122" s="203"/>
      <c r="AA122" s="204"/>
      <c r="AB122" s="205"/>
      <c r="AC122" s="184"/>
      <c r="AD122" s="185"/>
      <c r="AE122" s="186" t="s">
        <v>224</v>
      </c>
      <c r="AF122" s="187"/>
      <c r="AG122" s="188"/>
      <c r="AH122" s="186" t="s">
        <v>224</v>
      </c>
      <c r="AI122" s="187"/>
      <c r="AJ122" s="188"/>
      <c r="AK122" s="186" t="s">
        <v>224</v>
      </c>
      <c r="AL122" s="187"/>
      <c r="AM122" s="188"/>
      <c r="AN122" s="186" t="s">
        <v>224</v>
      </c>
      <c r="AO122" s="187"/>
      <c r="AP122" s="188"/>
      <c r="AQ122" s="189" t="s">
        <v>225</v>
      </c>
      <c r="AR122" s="190">
        <f t="shared" si="7"/>
        <v>0</v>
      </c>
      <c r="AS122" s="191" t="s">
        <v>210</v>
      </c>
      <c r="AU122" s="170"/>
    </row>
    <row r="123" spans="1:47" ht="15" hidden="1" customHeight="1" outlineLevel="1">
      <c r="A123" s="170"/>
      <c r="C123" s="203"/>
      <c r="D123" s="204"/>
      <c r="E123" s="205"/>
      <c r="F123" s="184"/>
      <c r="G123" s="185"/>
      <c r="H123" s="186" t="s">
        <v>224</v>
      </c>
      <c r="I123" s="187"/>
      <c r="J123" s="188"/>
      <c r="K123" s="186" t="s">
        <v>224</v>
      </c>
      <c r="L123" s="187"/>
      <c r="M123" s="188"/>
      <c r="N123" s="186" t="s">
        <v>224</v>
      </c>
      <c r="O123" s="187"/>
      <c r="P123" s="188"/>
      <c r="Q123" s="186" t="s">
        <v>224</v>
      </c>
      <c r="R123" s="187"/>
      <c r="S123" s="188"/>
      <c r="T123" s="189" t="s">
        <v>225</v>
      </c>
      <c r="U123" s="190">
        <f t="shared" si="6"/>
        <v>0</v>
      </c>
      <c r="V123" s="191" t="s">
        <v>210</v>
      </c>
      <c r="X123" s="170"/>
      <c r="Z123" s="203"/>
      <c r="AA123" s="204"/>
      <c r="AB123" s="205"/>
      <c r="AC123" s="184"/>
      <c r="AD123" s="185"/>
      <c r="AE123" s="186" t="s">
        <v>224</v>
      </c>
      <c r="AF123" s="187"/>
      <c r="AG123" s="188"/>
      <c r="AH123" s="186" t="s">
        <v>224</v>
      </c>
      <c r="AI123" s="187"/>
      <c r="AJ123" s="188"/>
      <c r="AK123" s="186" t="s">
        <v>224</v>
      </c>
      <c r="AL123" s="187"/>
      <c r="AM123" s="188"/>
      <c r="AN123" s="186" t="s">
        <v>224</v>
      </c>
      <c r="AO123" s="187"/>
      <c r="AP123" s="188"/>
      <c r="AQ123" s="189" t="s">
        <v>225</v>
      </c>
      <c r="AR123" s="190">
        <f t="shared" si="7"/>
        <v>0</v>
      </c>
      <c r="AS123" s="191" t="s">
        <v>210</v>
      </c>
      <c r="AU123" s="170"/>
    </row>
    <row r="124" spans="1:47" ht="15" hidden="1" customHeight="1" outlineLevel="1">
      <c r="A124" s="170"/>
      <c r="C124" s="203"/>
      <c r="D124" s="204"/>
      <c r="E124" s="205"/>
      <c r="F124" s="184"/>
      <c r="G124" s="185"/>
      <c r="H124" s="186" t="s">
        <v>224</v>
      </c>
      <c r="I124" s="187"/>
      <c r="J124" s="188"/>
      <c r="K124" s="186" t="s">
        <v>224</v>
      </c>
      <c r="L124" s="187"/>
      <c r="M124" s="188"/>
      <c r="N124" s="186" t="s">
        <v>224</v>
      </c>
      <c r="O124" s="187"/>
      <c r="P124" s="188"/>
      <c r="Q124" s="186" t="s">
        <v>224</v>
      </c>
      <c r="R124" s="187"/>
      <c r="S124" s="188"/>
      <c r="T124" s="189" t="s">
        <v>225</v>
      </c>
      <c r="U124" s="190">
        <f t="shared" si="6"/>
        <v>0</v>
      </c>
      <c r="V124" s="191" t="s">
        <v>210</v>
      </c>
      <c r="X124" s="170"/>
      <c r="Z124" s="203"/>
      <c r="AA124" s="204"/>
      <c r="AB124" s="205"/>
      <c r="AC124" s="184"/>
      <c r="AD124" s="185"/>
      <c r="AE124" s="186" t="s">
        <v>224</v>
      </c>
      <c r="AF124" s="187"/>
      <c r="AG124" s="188"/>
      <c r="AH124" s="186" t="s">
        <v>224</v>
      </c>
      <c r="AI124" s="187"/>
      <c r="AJ124" s="188"/>
      <c r="AK124" s="186" t="s">
        <v>224</v>
      </c>
      <c r="AL124" s="187"/>
      <c r="AM124" s="188"/>
      <c r="AN124" s="186" t="s">
        <v>224</v>
      </c>
      <c r="AO124" s="187"/>
      <c r="AP124" s="188"/>
      <c r="AQ124" s="189" t="s">
        <v>225</v>
      </c>
      <c r="AR124" s="190">
        <f t="shared" si="7"/>
        <v>0</v>
      </c>
      <c r="AS124" s="191" t="s">
        <v>210</v>
      </c>
      <c r="AU124" s="170"/>
    </row>
    <row r="125" spans="1:47" ht="15" hidden="1" customHeight="1" outlineLevel="1">
      <c r="A125" s="170"/>
      <c r="C125" s="203"/>
      <c r="D125" s="204"/>
      <c r="E125" s="205"/>
      <c r="F125" s="184"/>
      <c r="G125" s="185"/>
      <c r="H125" s="186" t="s">
        <v>224</v>
      </c>
      <c r="I125" s="187"/>
      <c r="J125" s="188"/>
      <c r="K125" s="186" t="s">
        <v>224</v>
      </c>
      <c r="L125" s="187"/>
      <c r="M125" s="188"/>
      <c r="N125" s="186" t="s">
        <v>224</v>
      </c>
      <c r="O125" s="187"/>
      <c r="P125" s="188"/>
      <c r="Q125" s="186" t="s">
        <v>224</v>
      </c>
      <c r="R125" s="187"/>
      <c r="S125" s="188"/>
      <c r="T125" s="189" t="s">
        <v>225</v>
      </c>
      <c r="U125" s="190">
        <f t="shared" si="6"/>
        <v>0</v>
      </c>
      <c r="V125" s="191" t="s">
        <v>210</v>
      </c>
      <c r="X125" s="170"/>
      <c r="Z125" s="203"/>
      <c r="AA125" s="204"/>
      <c r="AB125" s="205"/>
      <c r="AC125" s="184"/>
      <c r="AD125" s="185"/>
      <c r="AE125" s="186" t="s">
        <v>224</v>
      </c>
      <c r="AF125" s="187"/>
      <c r="AG125" s="188"/>
      <c r="AH125" s="186" t="s">
        <v>224</v>
      </c>
      <c r="AI125" s="187"/>
      <c r="AJ125" s="188"/>
      <c r="AK125" s="186" t="s">
        <v>224</v>
      </c>
      <c r="AL125" s="187"/>
      <c r="AM125" s="188"/>
      <c r="AN125" s="186" t="s">
        <v>224</v>
      </c>
      <c r="AO125" s="187"/>
      <c r="AP125" s="188"/>
      <c r="AQ125" s="189" t="s">
        <v>225</v>
      </c>
      <c r="AR125" s="190">
        <f t="shared" si="7"/>
        <v>0</v>
      </c>
      <c r="AS125" s="191" t="s">
        <v>210</v>
      </c>
      <c r="AU125" s="170"/>
    </row>
    <row r="126" spans="1:47" ht="15" hidden="1" customHeight="1" outlineLevel="1">
      <c r="A126" s="170"/>
      <c r="C126" s="203"/>
      <c r="D126" s="204"/>
      <c r="E126" s="205"/>
      <c r="F126" s="184"/>
      <c r="G126" s="185"/>
      <c r="H126" s="186" t="s">
        <v>224</v>
      </c>
      <c r="I126" s="187"/>
      <c r="J126" s="188"/>
      <c r="K126" s="186" t="s">
        <v>224</v>
      </c>
      <c r="L126" s="187"/>
      <c r="M126" s="188"/>
      <c r="N126" s="186" t="s">
        <v>224</v>
      </c>
      <c r="O126" s="187"/>
      <c r="P126" s="188"/>
      <c r="Q126" s="186" t="s">
        <v>224</v>
      </c>
      <c r="R126" s="187"/>
      <c r="S126" s="188"/>
      <c r="T126" s="189" t="s">
        <v>225</v>
      </c>
      <c r="U126" s="190">
        <f t="shared" si="6"/>
        <v>0</v>
      </c>
      <c r="V126" s="191" t="s">
        <v>210</v>
      </c>
      <c r="X126" s="170"/>
      <c r="Z126" s="203"/>
      <c r="AA126" s="204"/>
      <c r="AB126" s="205"/>
      <c r="AC126" s="184"/>
      <c r="AD126" s="185"/>
      <c r="AE126" s="186" t="s">
        <v>224</v>
      </c>
      <c r="AF126" s="187"/>
      <c r="AG126" s="188"/>
      <c r="AH126" s="186" t="s">
        <v>224</v>
      </c>
      <c r="AI126" s="187"/>
      <c r="AJ126" s="188"/>
      <c r="AK126" s="186" t="s">
        <v>224</v>
      </c>
      <c r="AL126" s="187"/>
      <c r="AM126" s="188"/>
      <c r="AN126" s="186" t="s">
        <v>224</v>
      </c>
      <c r="AO126" s="187"/>
      <c r="AP126" s="188"/>
      <c r="AQ126" s="189" t="s">
        <v>225</v>
      </c>
      <c r="AR126" s="190">
        <f t="shared" si="7"/>
        <v>0</v>
      </c>
      <c r="AS126" s="191" t="s">
        <v>210</v>
      </c>
      <c r="AU126" s="170"/>
    </row>
    <row r="127" spans="1:47" ht="15" hidden="1" customHeight="1" outlineLevel="1">
      <c r="A127" s="170"/>
      <c r="C127" s="203"/>
      <c r="D127" s="204"/>
      <c r="E127" s="205"/>
      <c r="F127" s="184"/>
      <c r="G127" s="185"/>
      <c r="H127" s="186" t="s">
        <v>224</v>
      </c>
      <c r="I127" s="187"/>
      <c r="J127" s="188"/>
      <c r="K127" s="186" t="s">
        <v>224</v>
      </c>
      <c r="L127" s="187"/>
      <c r="M127" s="188"/>
      <c r="N127" s="186" t="s">
        <v>224</v>
      </c>
      <c r="O127" s="187"/>
      <c r="P127" s="188"/>
      <c r="Q127" s="186" t="s">
        <v>224</v>
      </c>
      <c r="R127" s="187"/>
      <c r="S127" s="188"/>
      <c r="T127" s="189" t="s">
        <v>225</v>
      </c>
      <c r="U127" s="190">
        <f t="shared" si="6"/>
        <v>0</v>
      </c>
      <c r="V127" s="191" t="s">
        <v>210</v>
      </c>
      <c r="X127" s="170"/>
      <c r="Z127" s="203"/>
      <c r="AA127" s="204"/>
      <c r="AB127" s="205"/>
      <c r="AC127" s="184"/>
      <c r="AD127" s="185"/>
      <c r="AE127" s="186" t="s">
        <v>224</v>
      </c>
      <c r="AF127" s="187"/>
      <c r="AG127" s="188"/>
      <c r="AH127" s="186" t="s">
        <v>224</v>
      </c>
      <c r="AI127" s="187"/>
      <c r="AJ127" s="188"/>
      <c r="AK127" s="186" t="s">
        <v>224</v>
      </c>
      <c r="AL127" s="187"/>
      <c r="AM127" s="188"/>
      <c r="AN127" s="186" t="s">
        <v>224</v>
      </c>
      <c r="AO127" s="187"/>
      <c r="AP127" s="188"/>
      <c r="AQ127" s="189" t="s">
        <v>225</v>
      </c>
      <c r="AR127" s="190">
        <f t="shared" si="7"/>
        <v>0</v>
      </c>
      <c r="AS127" s="191" t="s">
        <v>210</v>
      </c>
      <c r="AU127" s="170"/>
    </row>
    <row r="128" spans="1:47" ht="15" hidden="1" customHeight="1" outlineLevel="1">
      <c r="A128" s="170"/>
      <c r="C128" s="203"/>
      <c r="D128" s="204"/>
      <c r="E128" s="205"/>
      <c r="F128" s="184"/>
      <c r="G128" s="185"/>
      <c r="H128" s="186" t="s">
        <v>224</v>
      </c>
      <c r="I128" s="187"/>
      <c r="J128" s="188"/>
      <c r="K128" s="186" t="s">
        <v>224</v>
      </c>
      <c r="L128" s="187"/>
      <c r="M128" s="188"/>
      <c r="N128" s="186" t="s">
        <v>224</v>
      </c>
      <c r="O128" s="187"/>
      <c r="P128" s="188"/>
      <c r="Q128" s="186" t="s">
        <v>224</v>
      </c>
      <c r="R128" s="187"/>
      <c r="S128" s="188"/>
      <c r="T128" s="189" t="s">
        <v>225</v>
      </c>
      <c r="U128" s="190">
        <f t="shared" si="6"/>
        <v>0</v>
      </c>
      <c r="V128" s="191" t="s">
        <v>210</v>
      </c>
      <c r="X128" s="170"/>
      <c r="Z128" s="203"/>
      <c r="AA128" s="204"/>
      <c r="AB128" s="205"/>
      <c r="AC128" s="184"/>
      <c r="AD128" s="185"/>
      <c r="AE128" s="186" t="s">
        <v>224</v>
      </c>
      <c r="AF128" s="187"/>
      <c r="AG128" s="188"/>
      <c r="AH128" s="186" t="s">
        <v>224</v>
      </c>
      <c r="AI128" s="187"/>
      <c r="AJ128" s="188"/>
      <c r="AK128" s="186" t="s">
        <v>224</v>
      </c>
      <c r="AL128" s="187"/>
      <c r="AM128" s="188"/>
      <c r="AN128" s="186" t="s">
        <v>224</v>
      </c>
      <c r="AO128" s="187"/>
      <c r="AP128" s="188"/>
      <c r="AQ128" s="189" t="s">
        <v>225</v>
      </c>
      <c r="AR128" s="190">
        <f t="shared" si="7"/>
        <v>0</v>
      </c>
      <c r="AS128" s="191" t="s">
        <v>210</v>
      </c>
      <c r="AU128" s="170"/>
    </row>
    <row r="129" spans="1:47" ht="15" hidden="1" customHeight="1" outlineLevel="1">
      <c r="A129" s="170"/>
      <c r="C129" s="203"/>
      <c r="D129" s="204"/>
      <c r="E129" s="205"/>
      <c r="F129" s="184"/>
      <c r="G129" s="185"/>
      <c r="H129" s="186" t="s">
        <v>224</v>
      </c>
      <c r="I129" s="187"/>
      <c r="J129" s="188"/>
      <c r="K129" s="186" t="s">
        <v>224</v>
      </c>
      <c r="L129" s="187"/>
      <c r="M129" s="188"/>
      <c r="N129" s="186" t="s">
        <v>224</v>
      </c>
      <c r="O129" s="187"/>
      <c r="P129" s="188"/>
      <c r="Q129" s="186" t="s">
        <v>224</v>
      </c>
      <c r="R129" s="187"/>
      <c r="S129" s="188"/>
      <c r="T129" s="189" t="s">
        <v>225</v>
      </c>
      <c r="U129" s="190">
        <f t="shared" si="6"/>
        <v>0</v>
      </c>
      <c r="V129" s="191" t="s">
        <v>210</v>
      </c>
      <c r="X129" s="170"/>
      <c r="Z129" s="203"/>
      <c r="AA129" s="204"/>
      <c r="AB129" s="205"/>
      <c r="AC129" s="184"/>
      <c r="AD129" s="185"/>
      <c r="AE129" s="186" t="s">
        <v>224</v>
      </c>
      <c r="AF129" s="187"/>
      <c r="AG129" s="188"/>
      <c r="AH129" s="186" t="s">
        <v>224</v>
      </c>
      <c r="AI129" s="187"/>
      <c r="AJ129" s="188"/>
      <c r="AK129" s="186" t="s">
        <v>224</v>
      </c>
      <c r="AL129" s="187"/>
      <c r="AM129" s="188"/>
      <c r="AN129" s="186" t="s">
        <v>224</v>
      </c>
      <c r="AO129" s="187"/>
      <c r="AP129" s="188"/>
      <c r="AQ129" s="189" t="s">
        <v>225</v>
      </c>
      <c r="AR129" s="190">
        <f t="shared" si="7"/>
        <v>0</v>
      </c>
      <c r="AS129" s="191" t="s">
        <v>210</v>
      </c>
      <c r="AU129" s="170"/>
    </row>
    <row r="130" spans="1:47" ht="15" hidden="1" customHeight="1" outlineLevel="1">
      <c r="A130" s="170"/>
      <c r="C130" s="203"/>
      <c r="D130" s="204"/>
      <c r="E130" s="205"/>
      <c r="F130" s="184"/>
      <c r="G130" s="185"/>
      <c r="H130" s="186" t="s">
        <v>224</v>
      </c>
      <c r="I130" s="187"/>
      <c r="J130" s="188"/>
      <c r="K130" s="186" t="s">
        <v>224</v>
      </c>
      <c r="L130" s="187"/>
      <c r="M130" s="188"/>
      <c r="N130" s="186" t="s">
        <v>224</v>
      </c>
      <c r="O130" s="187"/>
      <c r="P130" s="188"/>
      <c r="Q130" s="186" t="s">
        <v>224</v>
      </c>
      <c r="R130" s="187"/>
      <c r="S130" s="188"/>
      <c r="T130" s="189" t="s">
        <v>225</v>
      </c>
      <c r="U130" s="190">
        <f t="shared" si="6"/>
        <v>0</v>
      </c>
      <c r="V130" s="191" t="s">
        <v>210</v>
      </c>
      <c r="X130" s="170"/>
      <c r="Z130" s="203"/>
      <c r="AA130" s="204"/>
      <c r="AB130" s="205"/>
      <c r="AC130" s="184"/>
      <c r="AD130" s="185"/>
      <c r="AE130" s="186" t="s">
        <v>224</v>
      </c>
      <c r="AF130" s="187"/>
      <c r="AG130" s="188"/>
      <c r="AH130" s="186" t="s">
        <v>224</v>
      </c>
      <c r="AI130" s="187"/>
      <c r="AJ130" s="188"/>
      <c r="AK130" s="186" t="s">
        <v>224</v>
      </c>
      <c r="AL130" s="187"/>
      <c r="AM130" s="188"/>
      <c r="AN130" s="186" t="s">
        <v>224</v>
      </c>
      <c r="AO130" s="187"/>
      <c r="AP130" s="188"/>
      <c r="AQ130" s="189" t="s">
        <v>225</v>
      </c>
      <c r="AR130" s="190">
        <f t="shared" si="7"/>
        <v>0</v>
      </c>
      <c r="AS130" s="191" t="s">
        <v>210</v>
      </c>
      <c r="AU130" s="170"/>
    </row>
    <row r="131" spans="1:47" ht="15" hidden="1" customHeight="1" outlineLevel="1">
      <c r="A131" s="170"/>
      <c r="C131" s="203"/>
      <c r="D131" s="204"/>
      <c r="E131" s="205"/>
      <c r="F131" s="184"/>
      <c r="G131" s="185"/>
      <c r="H131" s="186" t="s">
        <v>224</v>
      </c>
      <c r="I131" s="187"/>
      <c r="J131" s="188"/>
      <c r="K131" s="186" t="s">
        <v>224</v>
      </c>
      <c r="L131" s="187"/>
      <c r="M131" s="188"/>
      <c r="N131" s="186" t="s">
        <v>224</v>
      </c>
      <c r="O131" s="187"/>
      <c r="P131" s="188"/>
      <c r="Q131" s="186" t="s">
        <v>224</v>
      </c>
      <c r="R131" s="187"/>
      <c r="S131" s="188"/>
      <c r="T131" s="189" t="s">
        <v>225</v>
      </c>
      <c r="U131" s="190">
        <f t="shared" si="6"/>
        <v>0</v>
      </c>
      <c r="V131" s="191" t="s">
        <v>210</v>
      </c>
      <c r="X131" s="170"/>
      <c r="Z131" s="203"/>
      <c r="AA131" s="204"/>
      <c r="AB131" s="205"/>
      <c r="AC131" s="184"/>
      <c r="AD131" s="185"/>
      <c r="AE131" s="186" t="s">
        <v>224</v>
      </c>
      <c r="AF131" s="187"/>
      <c r="AG131" s="188"/>
      <c r="AH131" s="186" t="s">
        <v>224</v>
      </c>
      <c r="AI131" s="187"/>
      <c r="AJ131" s="188"/>
      <c r="AK131" s="186" t="s">
        <v>224</v>
      </c>
      <c r="AL131" s="187"/>
      <c r="AM131" s="188"/>
      <c r="AN131" s="186" t="s">
        <v>224</v>
      </c>
      <c r="AO131" s="187"/>
      <c r="AP131" s="188"/>
      <c r="AQ131" s="189" t="s">
        <v>225</v>
      </c>
      <c r="AR131" s="190">
        <f t="shared" si="7"/>
        <v>0</v>
      </c>
      <c r="AS131" s="191" t="s">
        <v>210</v>
      </c>
      <c r="AU131" s="170"/>
    </row>
    <row r="132" spans="1:47" ht="15" hidden="1" customHeight="1" outlineLevel="1">
      <c r="A132" s="170"/>
      <c r="C132" s="203"/>
      <c r="D132" s="204"/>
      <c r="E132" s="205"/>
      <c r="F132" s="184"/>
      <c r="G132" s="185"/>
      <c r="H132" s="186" t="s">
        <v>224</v>
      </c>
      <c r="I132" s="187"/>
      <c r="J132" s="188"/>
      <c r="K132" s="186" t="s">
        <v>224</v>
      </c>
      <c r="L132" s="187"/>
      <c r="M132" s="188"/>
      <c r="N132" s="186" t="s">
        <v>224</v>
      </c>
      <c r="O132" s="187"/>
      <c r="P132" s="188"/>
      <c r="Q132" s="186" t="s">
        <v>224</v>
      </c>
      <c r="R132" s="187"/>
      <c r="S132" s="188"/>
      <c r="T132" s="189" t="s">
        <v>225</v>
      </c>
      <c r="U132" s="190">
        <f t="shared" si="6"/>
        <v>0</v>
      </c>
      <c r="V132" s="191" t="s">
        <v>210</v>
      </c>
      <c r="X132" s="170"/>
      <c r="Z132" s="203"/>
      <c r="AA132" s="204"/>
      <c r="AB132" s="205"/>
      <c r="AC132" s="184"/>
      <c r="AD132" s="185"/>
      <c r="AE132" s="186" t="s">
        <v>224</v>
      </c>
      <c r="AF132" s="187"/>
      <c r="AG132" s="188"/>
      <c r="AH132" s="186" t="s">
        <v>224</v>
      </c>
      <c r="AI132" s="187"/>
      <c r="AJ132" s="188"/>
      <c r="AK132" s="186" t="s">
        <v>224</v>
      </c>
      <c r="AL132" s="187"/>
      <c r="AM132" s="188"/>
      <c r="AN132" s="186" t="s">
        <v>224</v>
      </c>
      <c r="AO132" s="187"/>
      <c r="AP132" s="188"/>
      <c r="AQ132" s="189" t="s">
        <v>225</v>
      </c>
      <c r="AR132" s="190">
        <f t="shared" si="7"/>
        <v>0</v>
      </c>
      <c r="AS132" s="191" t="s">
        <v>210</v>
      </c>
      <c r="AU132" s="170"/>
    </row>
    <row r="133" spans="1:47" ht="15" hidden="1" customHeight="1" outlineLevel="1">
      <c r="A133" s="170"/>
      <c r="C133" s="203"/>
      <c r="D133" s="204"/>
      <c r="E133" s="205"/>
      <c r="F133" s="184"/>
      <c r="G133" s="185"/>
      <c r="H133" s="186" t="s">
        <v>224</v>
      </c>
      <c r="I133" s="187"/>
      <c r="J133" s="188"/>
      <c r="K133" s="186" t="s">
        <v>224</v>
      </c>
      <c r="L133" s="187"/>
      <c r="M133" s="188"/>
      <c r="N133" s="186" t="s">
        <v>224</v>
      </c>
      <c r="O133" s="187"/>
      <c r="P133" s="188"/>
      <c r="Q133" s="186" t="s">
        <v>224</v>
      </c>
      <c r="R133" s="187"/>
      <c r="S133" s="188"/>
      <c r="T133" s="189" t="s">
        <v>225</v>
      </c>
      <c r="U133" s="190">
        <f t="shared" si="6"/>
        <v>0</v>
      </c>
      <c r="V133" s="191" t="s">
        <v>210</v>
      </c>
      <c r="X133" s="170"/>
      <c r="Z133" s="203"/>
      <c r="AA133" s="204"/>
      <c r="AB133" s="205"/>
      <c r="AC133" s="184"/>
      <c r="AD133" s="185"/>
      <c r="AE133" s="186" t="s">
        <v>224</v>
      </c>
      <c r="AF133" s="187"/>
      <c r="AG133" s="188"/>
      <c r="AH133" s="186" t="s">
        <v>224</v>
      </c>
      <c r="AI133" s="187"/>
      <c r="AJ133" s="188"/>
      <c r="AK133" s="186" t="s">
        <v>224</v>
      </c>
      <c r="AL133" s="187"/>
      <c r="AM133" s="188"/>
      <c r="AN133" s="186" t="s">
        <v>224</v>
      </c>
      <c r="AO133" s="187"/>
      <c r="AP133" s="188"/>
      <c r="AQ133" s="189" t="s">
        <v>225</v>
      </c>
      <c r="AR133" s="190">
        <f t="shared" si="7"/>
        <v>0</v>
      </c>
      <c r="AS133" s="191" t="s">
        <v>210</v>
      </c>
      <c r="AU133" s="170"/>
    </row>
    <row r="134" spans="1:47" ht="15" hidden="1" customHeight="1" outlineLevel="1">
      <c r="A134" s="170"/>
      <c r="C134" s="203"/>
      <c r="D134" s="204"/>
      <c r="E134" s="205"/>
      <c r="F134" s="184"/>
      <c r="G134" s="185"/>
      <c r="H134" s="186" t="s">
        <v>224</v>
      </c>
      <c r="I134" s="187"/>
      <c r="J134" s="188"/>
      <c r="K134" s="186" t="s">
        <v>224</v>
      </c>
      <c r="L134" s="187"/>
      <c r="M134" s="188"/>
      <c r="N134" s="186" t="s">
        <v>224</v>
      </c>
      <c r="O134" s="187"/>
      <c r="P134" s="188"/>
      <c r="Q134" s="186" t="s">
        <v>224</v>
      </c>
      <c r="R134" s="187"/>
      <c r="S134" s="188"/>
      <c r="T134" s="189" t="s">
        <v>225</v>
      </c>
      <c r="U134" s="190">
        <f t="shared" si="6"/>
        <v>0</v>
      </c>
      <c r="V134" s="191" t="s">
        <v>210</v>
      </c>
      <c r="X134" s="170"/>
      <c r="Z134" s="203"/>
      <c r="AA134" s="204"/>
      <c r="AB134" s="205"/>
      <c r="AC134" s="184"/>
      <c r="AD134" s="185"/>
      <c r="AE134" s="186" t="s">
        <v>224</v>
      </c>
      <c r="AF134" s="187"/>
      <c r="AG134" s="188"/>
      <c r="AH134" s="186" t="s">
        <v>224</v>
      </c>
      <c r="AI134" s="187"/>
      <c r="AJ134" s="188"/>
      <c r="AK134" s="186" t="s">
        <v>224</v>
      </c>
      <c r="AL134" s="187"/>
      <c r="AM134" s="188"/>
      <c r="AN134" s="186" t="s">
        <v>224</v>
      </c>
      <c r="AO134" s="187"/>
      <c r="AP134" s="188"/>
      <c r="AQ134" s="189" t="s">
        <v>225</v>
      </c>
      <c r="AR134" s="190">
        <f t="shared" si="7"/>
        <v>0</v>
      </c>
      <c r="AS134" s="191" t="s">
        <v>210</v>
      </c>
      <c r="AU134" s="170"/>
    </row>
    <row r="135" spans="1:47" ht="15" hidden="1" customHeight="1" outlineLevel="1">
      <c r="A135" s="170"/>
      <c r="C135" s="192"/>
      <c r="D135" s="193"/>
      <c r="E135" s="194"/>
      <c r="F135" s="184"/>
      <c r="G135" s="185"/>
      <c r="H135" s="186" t="s">
        <v>224</v>
      </c>
      <c r="I135" s="187"/>
      <c r="J135" s="188"/>
      <c r="K135" s="186" t="s">
        <v>224</v>
      </c>
      <c r="L135" s="187"/>
      <c r="M135" s="188"/>
      <c r="N135" s="186" t="s">
        <v>224</v>
      </c>
      <c r="O135" s="187"/>
      <c r="P135" s="188"/>
      <c r="Q135" s="186" t="s">
        <v>224</v>
      </c>
      <c r="R135" s="187"/>
      <c r="S135" s="188"/>
      <c r="T135" s="189" t="s">
        <v>225</v>
      </c>
      <c r="U135" s="190">
        <f t="shared" si="6"/>
        <v>0</v>
      </c>
      <c r="V135" s="191" t="s">
        <v>210</v>
      </c>
      <c r="X135" s="170"/>
      <c r="Z135" s="192"/>
      <c r="AA135" s="193"/>
      <c r="AB135" s="194"/>
      <c r="AC135" s="184"/>
      <c r="AD135" s="185"/>
      <c r="AE135" s="186" t="s">
        <v>224</v>
      </c>
      <c r="AF135" s="187"/>
      <c r="AG135" s="188"/>
      <c r="AH135" s="186" t="s">
        <v>224</v>
      </c>
      <c r="AI135" s="187"/>
      <c r="AJ135" s="188"/>
      <c r="AK135" s="186" t="s">
        <v>224</v>
      </c>
      <c r="AL135" s="187"/>
      <c r="AM135" s="188"/>
      <c r="AN135" s="186" t="s">
        <v>224</v>
      </c>
      <c r="AO135" s="187"/>
      <c r="AP135" s="188"/>
      <c r="AQ135" s="189" t="s">
        <v>225</v>
      </c>
      <c r="AR135" s="190">
        <f t="shared" si="7"/>
        <v>0</v>
      </c>
      <c r="AS135" s="191" t="s">
        <v>210</v>
      </c>
      <c r="AU135" s="170"/>
    </row>
    <row r="136" spans="1:47" ht="15" hidden="1" customHeight="1" outlineLevel="1">
      <c r="A136" s="170"/>
      <c r="C136" s="192"/>
      <c r="D136" s="193"/>
      <c r="E136" s="194"/>
      <c r="F136" s="184"/>
      <c r="G136" s="185"/>
      <c r="H136" s="186" t="s">
        <v>224</v>
      </c>
      <c r="I136" s="187"/>
      <c r="J136" s="188"/>
      <c r="K136" s="186" t="s">
        <v>224</v>
      </c>
      <c r="L136" s="187"/>
      <c r="M136" s="188"/>
      <c r="N136" s="186" t="s">
        <v>224</v>
      </c>
      <c r="O136" s="187"/>
      <c r="P136" s="188"/>
      <c r="Q136" s="186" t="s">
        <v>224</v>
      </c>
      <c r="R136" s="187"/>
      <c r="S136" s="188"/>
      <c r="T136" s="189" t="s">
        <v>225</v>
      </c>
      <c r="U136" s="190">
        <f t="shared" si="6"/>
        <v>0</v>
      </c>
      <c r="V136" s="191" t="s">
        <v>210</v>
      </c>
      <c r="X136" s="170"/>
      <c r="Z136" s="192"/>
      <c r="AA136" s="193"/>
      <c r="AB136" s="194"/>
      <c r="AC136" s="184"/>
      <c r="AD136" s="185"/>
      <c r="AE136" s="186" t="s">
        <v>224</v>
      </c>
      <c r="AF136" s="187"/>
      <c r="AG136" s="188"/>
      <c r="AH136" s="186" t="s">
        <v>224</v>
      </c>
      <c r="AI136" s="187"/>
      <c r="AJ136" s="188"/>
      <c r="AK136" s="186" t="s">
        <v>224</v>
      </c>
      <c r="AL136" s="187"/>
      <c r="AM136" s="188"/>
      <c r="AN136" s="186" t="s">
        <v>224</v>
      </c>
      <c r="AO136" s="187"/>
      <c r="AP136" s="188"/>
      <c r="AQ136" s="189" t="s">
        <v>225</v>
      </c>
      <c r="AR136" s="190">
        <f t="shared" si="7"/>
        <v>0</v>
      </c>
      <c r="AS136" s="191" t="s">
        <v>210</v>
      </c>
      <c r="AU136" s="170"/>
    </row>
    <row r="137" spans="1:47" ht="15" hidden="1" customHeight="1" outlineLevel="1">
      <c r="A137" s="170"/>
      <c r="C137" s="192"/>
      <c r="D137" s="193"/>
      <c r="E137" s="194"/>
      <c r="F137" s="184"/>
      <c r="G137" s="185"/>
      <c r="H137" s="186" t="s">
        <v>224</v>
      </c>
      <c r="I137" s="187"/>
      <c r="J137" s="188"/>
      <c r="K137" s="186" t="s">
        <v>224</v>
      </c>
      <c r="L137" s="187"/>
      <c r="M137" s="188"/>
      <c r="N137" s="186" t="s">
        <v>224</v>
      </c>
      <c r="O137" s="187"/>
      <c r="P137" s="188"/>
      <c r="Q137" s="186" t="s">
        <v>224</v>
      </c>
      <c r="R137" s="187"/>
      <c r="S137" s="188"/>
      <c r="T137" s="189" t="s">
        <v>225</v>
      </c>
      <c r="U137" s="190">
        <f>PRODUCT(G137,I137,L137,O137,R137)</f>
        <v>0</v>
      </c>
      <c r="V137" s="191" t="s">
        <v>210</v>
      </c>
      <c r="X137" s="170"/>
      <c r="Z137" s="192"/>
      <c r="AA137" s="193"/>
      <c r="AB137" s="194"/>
      <c r="AC137" s="184"/>
      <c r="AD137" s="185"/>
      <c r="AE137" s="186" t="s">
        <v>224</v>
      </c>
      <c r="AF137" s="187"/>
      <c r="AG137" s="188"/>
      <c r="AH137" s="186" t="s">
        <v>224</v>
      </c>
      <c r="AI137" s="187"/>
      <c r="AJ137" s="188"/>
      <c r="AK137" s="186" t="s">
        <v>224</v>
      </c>
      <c r="AL137" s="187"/>
      <c r="AM137" s="188"/>
      <c r="AN137" s="186" t="s">
        <v>224</v>
      </c>
      <c r="AO137" s="187"/>
      <c r="AP137" s="188"/>
      <c r="AQ137" s="189" t="s">
        <v>225</v>
      </c>
      <c r="AR137" s="190">
        <f>PRODUCT(AD137,AF137,AI137,AL137,AO137)</f>
        <v>0</v>
      </c>
      <c r="AS137" s="191" t="s">
        <v>210</v>
      </c>
      <c r="AU137" s="170"/>
    </row>
    <row r="138" spans="1:47" ht="15" customHeight="1" collapsed="1">
      <c r="A138" s="170"/>
      <c r="C138" s="196"/>
      <c r="D138" s="197"/>
      <c r="E138" s="198"/>
      <c r="F138" s="199"/>
      <c r="G138" s="200"/>
      <c r="H138" s="201"/>
      <c r="I138" s="181"/>
      <c r="J138" s="181"/>
      <c r="K138" s="201"/>
      <c r="L138" s="181"/>
      <c r="M138" s="181"/>
      <c r="N138" s="201"/>
      <c r="O138" s="181"/>
      <c r="P138" s="181"/>
      <c r="Q138" s="201"/>
      <c r="R138" s="181"/>
      <c r="S138" s="181"/>
      <c r="T138" s="206" t="s">
        <v>226</v>
      </c>
      <c r="U138" s="190">
        <f>ROUNDDOWN(SUM(U108:U137),-3)</f>
        <v>0</v>
      </c>
      <c r="V138" s="183"/>
      <c r="X138" s="170"/>
      <c r="Z138" s="196"/>
      <c r="AA138" s="197"/>
      <c r="AB138" s="198"/>
      <c r="AC138" s="199"/>
      <c r="AD138" s="200"/>
      <c r="AE138" s="201"/>
      <c r="AF138" s="181"/>
      <c r="AG138" s="181"/>
      <c r="AH138" s="201"/>
      <c r="AI138" s="181"/>
      <c r="AJ138" s="181"/>
      <c r="AK138" s="201"/>
      <c r="AL138" s="181"/>
      <c r="AM138" s="181"/>
      <c r="AN138" s="201"/>
      <c r="AO138" s="181"/>
      <c r="AP138" s="181"/>
      <c r="AQ138" s="206" t="s">
        <v>226</v>
      </c>
      <c r="AR138" s="190">
        <f>ROUNDDOWN(SUM(AR108:AR137),-3)</f>
        <v>0</v>
      </c>
      <c r="AS138" s="183"/>
      <c r="AU138" s="170"/>
    </row>
    <row r="139" spans="1:47" ht="15" customHeight="1">
      <c r="A139" s="170"/>
      <c r="C139" s="212"/>
      <c r="D139" s="211">
        <f>ROUNDDOWN(SUMIF(V140:V169,"助成金（SARTRAS）以外からの支出",U140:U169),-3)</f>
        <v>0</v>
      </c>
      <c r="E139" s="211">
        <f>ROUNDDOWN(SUMIF(V140:V169,"助成金（SARTRAS）からの支出",U140:U169),-3)</f>
        <v>0</v>
      </c>
      <c r="F139" s="199"/>
      <c r="G139" s="179"/>
      <c r="H139" s="180"/>
      <c r="I139" s="181"/>
      <c r="J139" s="181"/>
      <c r="K139" s="180"/>
      <c r="L139" s="181"/>
      <c r="M139" s="181"/>
      <c r="N139" s="180"/>
      <c r="O139" s="181"/>
      <c r="P139" s="181"/>
      <c r="Q139" s="180"/>
      <c r="R139" s="181"/>
      <c r="S139" s="181"/>
      <c r="T139" s="180"/>
      <c r="U139" s="182"/>
      <c r="V139" s="183"/>
      <c r="X139" s="218" t="s">
        <v>234</v>
      </c>
      <c r="Z139" s="212"/>
      <c r="AA139" s="211">
        <f>ROUNDDOWN(SUMIF(AS140:AS169,"助成金（SARTRAS）以外からの支出",AR140:AR169),-3)</f>
        <v>0</v>
      </c>
      <c r="AB139" s="211">
        <f>ROUNDDOWN(SUMIF(AS140:AS169,"助成金（SARTRAS）からの支出",AR140:AR169),-3)</f>
        <v>0</v>
      </c>
      <c r="AC139" s="199"/>
      <c r="AD139" s="179"/>
      <c r="AE139" s="180"/>
      <c r="AF139" s="181"/>
      <c r="AG139" s="181"/>
      <c r="AH139" s="180"/>
      <c r="AI139" s="181"/>
      <c r="AJ139" s="181"/>
      <c r="AK139" s="180"/>
      <c r="AL139" s="181"/>
      <c r="AM139" s="181"/>
      <c r="AN139" s="180"/>
      <c r="AO139" s="181"/>
      <c r="AP139" s="181"/>
      <c r="AQ139" s="180"/>
      <c r="AR139" s="182"/>
      <c r="AS139" s="183"/>
      <c r="AU139" s="170"/>
    </row>
    <row r="140" spans="1:47" ht="15" customHeight="1">
      <c r="A140" s="170"/>
      <c r="C140" s="192"/>
      <c r="D140" s="193"/>
      <c r="E140" s="194"/>
      <c r="F140" s="184"/>
      <c r="G140" s="185"/>
      <c r="H140" s="186" t="s">
        <v>224</v>
      </c>
      <c r="I140" s="187"/>
      <c r="J140" s="188"/>
      <c r="K140" s="186" t="s">
        <v>224</v>
      </c>
      <c r="L140" s="187"/>
      <c r="M140" s="188"/>
      <c r="N140" s="186" t="s">
        <v>224</v>
      </c>
      <c r="O140" s="187"/>
      <c r="P140" s="188"/>
      <c r="Q140" s="186" t="s">
        <v>224</v>
      </c>
      <c r="R140" s="187"/>
      <c r="S140" s="188"/>
      <c r="T140" s="189" t="s">
        <v>225</v>
      </c>
      <c r="U140" s="190">
        <f t="shared" ref="U140:U166" si="8">PRODUCT(G140,I140,L140,O140,R140)</f>
        <v>0</v>
      </c>
      <c r="V140" s="191" t="s">
        <v>210</v>
      </c>
      <c r="X140" s="329" t="s">
        <v>231</v>
      </c>
      <c r="Z140" s="192"/>
      <c r="AA140" s="193"/>
      <c r="AB140" s="194"/>
      <c r="AC140" s="184"/>
      <c r="AD140" s="185"/>
      <c r="AE140" s="186" t="s">
        <v>224</v>
      </c>
      <c r="AF140" s="187"/>
      <c r="AG140" s="188"/>
      <c r="AH140" s="186" t="s">
        <v>224</v>
      </c>
      <c r="AI140" s="187"/>
      <c r="AJ140" s="188"/>
      <c r="AK140" s="186" t="s">
        <v>224</v>
      </c>
      <c r="AL140" s="187"/>
      <c r="AM140" s="188"/>
      <c r="AN140" s="186" t="s">
        <v>224</v>
      </c>
      <c r="AO140" s="187"/>
      <c r="AP140" s="188"/>
      <c r="AQ140" s="189" t="s">
        <v>225</v>
      </c>
      <c r="AR140" s="190">
        <f t="shared" ref="AR140:AR166" si="9">PRODUCT(AD140,AF140,AI140,AL140,AO140)</f>
        <v>0</v>
      </c>
      <c r="AS140" s="191" t="s">
        <v>210</v>
      </c>
      <c r="AU140" s="170"/>
    </row>
    <row r="141" spans="1:47" ht="15" customHeight="1">
      <c r="A141" s="170"/>
      <c r="C141" s="192"/>
      <c r="D141" s="193"/>
      <c r="E141" s="194"/>
      <c r="F141" s="184"/>
      <c r="G141" s="185"/>
      <c r="H141" s="186" t="s">
        <v>224</v>
      </c>
      <c r="I141" s="187"/>
      <c r="J141" s="188"/>
      <c r="K141" s="186" t="s">
        <v>224</v>
      </c>
      <c r="L141" s="187"/>
      <c r="M141" s="188"/>
      <c r="N141" s="186" t="s">
        <v>224</v>
      </c>
      <c r="O141" s="187"/>
      <c r="P141" s="188"/>
      <c r="Q141" s="186" t="s">
        <v>224</v>
      </c>
      <c r="R141" s="187"/>
      <c r="S141" s="188"/>
      <c r="T141" s="189" t="s">
        <v>225</v>
      </c>
      <c r="U141" s="190">
        <f t="shared" si="8"/>
        <v>0</v>
      </c>
      <c r="V141" s="191" t="s">
        <v>210</v>
      </c>
      <c r="X141" s="330"/>
      <c r="Z141" s="192"/>
      <c r="AA141" s="193"/>
      <c r="AB141" s="194"/>
      <c r="AC141" s="184"/>
      <c r="AD141" s="185"/>
      <c r="AE141" s="186" t="s">
        <v>224</v>
      </c>
      <c r="AF141" s="187"/>
      <c r="AG141" s="188"/>
      <c r="AH141" s="186" t="s">
        <v>224</v>
      </c>
      <c r="AI141" s="187"/>
      <c r="AJ141" s="188"/>
      <c r="AK141" s="186" t="s">
        <v>224</v>
      </c>
      <c r="AL141" s="187"/>
      <c r="AM141" s="188"/>
      <c r="AN141" s="186" t="s">
        <v>224</v>
      </c>
      <c r="AO141" s="187"/>
      <c r="AP141" s="188"/>
      <c r="AQ141" s="189" t="s">
        <v>225</v>
      </c>
      <c r="AR141" s="190">
        <f t="shared" si="9"/>
        <v>0</v>
      </c>
      <c r="AS141" s="191" t="s">
        <v>210</v>
      </c>
      <c r="AU141" s="170"/>
    </row>
    <row r="142" spans="1:47" ht="15" customHeight="1">
      <c r="A142" s="170"/>
      <c r="C142" s="192"/>
      <c r="D142" s="193"/>
      <c r="E142" s="194"/>
      <c r="F142" s="184"/>
      <c r="G142" s="185"/>
      <c r="H142" s="186" t="s">
        <v>224</v>
      </c>
      <c r="I142" s="187"/>
      <c r="J142" s="188"/>
      <c r="K142" s="186" t="s">
        <v>224</v>
      </c>
      <c r="L142" s="187"/>
      <c r="M142" s="188"/>
      <c r="N142" s="186" t="s">
        <v>224</v>
      </c>
      <c r="O142" s="187"/>
      <c r="P142" s="188"/>
      <c r="Q142" s="186" t="s">
        <v>224</v>
      </c>
      <c r="R142" s="187"/>
      <c r="S142" s="188"/>
      <c r="T142" s="189" t="s">
        <v>225</v>
      </c>
      <c r="U142" s="190">
        <f t="shared" si="8"/>
        <v>0</v>
      </c>
      <c r="V142" s="191" t="s">
        <v>210</v>
      </c>
      <c r="X142" s="217">
        <f>D139-AA139</f>
        <v>0</v>
      </c>
      <c r="Z142" s="192"/>
      <c r="AA142" s="193"/>
      <c r="AB142" s="194"/>
      <c r="AC142" s="184"/>
      <c r="AD142" s="185"/>
      <c r="AE142" s="186" t="s">
        <v>224</v>
      </c>
      <c r="AF142" s="187"/>
      <c r="AG142" s="188"/>
      <c r="AH142" s="186" t="s">
        <v>224</v>
      </c>
      <c r="AI142" s="187"/>
      <c r="AJ142" s="188"/>
      <c r="AK142" s="186" t="s">
        <v>224</v>
      </c>
      <c r="AL142" s="187"/>
      <c r="AM142" s="188"/>
      <c r="AN142" s="186" t="s">
        <v>224</v>
      </c>
      <c r="AO142" s="187"/>
      <c r="AP142" s="188"/>
      <c r="AQ142" s="189" t="s">
        <v>225</v>
      </c>
      <c r="AR142" s="190">
        <f t="shared" si="9"/>
        <v>0</v>
      </c>
      <c r="AS142" s="191" t="s">
        <v>210</v>
      </c>
      <c r="AU142" s="170"/>
    </row>
    <row r="143" spans="1:47" ht="15" customHeight="1">
      <c r="A143" s="170"/>
      <c r="C143" s="203"/>
      <c r="D143" s="204"/>
      <c r="E143" s="205"/>
      <c r="F143" s="184"/>
      <c r="G143" s="185"/>
      <c r="H143" s="186" t="s">
        <v>224</v>
      </c>
      <c r="I143" s="187"/>
      <c r="J143" s="188"/>
      <c r="K143" s="186" t="s">
        <v>224</v>
      </c>
      <c r="L143" s="187"/>
      <c r="M143" s="188"/>
      <c r="N143" s="186" t="s">
        <v>224</v>
      </c>
      <c r="O143" s="187"/>
      <c r="P143" s="188"/>
      <c r="Q143" s="186" t="s">
        <v>224</v>
      </c>
      <c r="R143" s="187"/>
      <c r="S143" s="188"/>
      <c r="T143" s="189" t="s">
        <v>225</v>
      </c>
      <c r="U143" s="190">
        <f t="shared" si="8"/>
        <v>0</v>
      </c>
      <c r="V143" s="191" t="s">
        <v>210</v>
      </c>
      <c r="X143" s="331" t="s">
        <v>233</v>
      </c>
      <c r="Z143" s="203"/>
      <c r="AA143" s="204"/>
      <c r="AB143" s="205"/>
      <c r="AC143" s="184"/>
      <c r="AD143" s="185"/>
      <c r="AE143" s="186" t="s">
        <v>224</v>
      </c>
      <c r="AF143" s="187"/>
      <c r="AG143" s="188"/>
      <c r="AH143" s="186" t="s">
        <v>224</v>
      </c>
      <c r="AI143" s="187"/>
      <c r="AJ143" s="188"/>
      <c r="AK143" s="186" t="s">
        <v>224</v>
      </c>
      <c r="AL143" s="187"/>
      <c r="AM143" s="188"/>
      <c r="AN143" s="186" t="s">
        <v>224</v>
      </c>
      <c r="AO143" s="187"/>
      <c r="AP143" s="188"/>
      <c r="AQ143" s="189" t="s">
        <v>225</v>
      </c>
      <c r="AR143" s="190">
        <f t="shared" si="9"/>
        <v>0</v>
      </c>
      <c r="AS143" s="191" t="s">
        <v>210</v>
      </c>
      <c r="AU143" s="170"/>
    </row>
    <row r="144" spans="1:47" ht="15" customHeight="1">
      <c r="A144" s="170"/>
      <c r="C144" s="203"/>
      <c r="D144" s="204"/>
      <c r="E144" s="205"/>
      <c r="F144" s="184"/>
      <c r="G144" s="185"/>
      <c r="H144" s="186" t="s">
        <v>224</v>
      </c>
      <c r="I144" s="187"/>
      <c r="J144" s="188"/>
      <c r="K144" s="186" t="s">
        <v>224</v>
      </c>
      <c r="L144" s="187"/>
      <c r="M144" s="188"/>
      <c r="N144" s="186" t="s">
        <v>224</v>
      </c>
      <c r="O144" s="187"/>
      <c r="P144" s="188"/>
      <c r="Q144" s="186" t="s">
        <v>224</v>
      </c>
      <c r="R144" s="187"/>
      <c r="S144" s="188"/>
      <c r="T144" s="189" t="s">
        <v>225</v>
      </c>
      <c r="U144" s="190">
        <f t="shared" si="8"/>
        <v>0</v>
      </c>
      <c r="V144" s="191" t="s">
        <v>210</v>
      </c>
      <c r="X144" s="332"/>
      <c r="Z144" s="203"/>
      <c r="AA144" s="204"/>
      <c r="AB144" s="205"/>
      <c r="AC144" s="184"/>
      <c r="AD144" s="185"/>
      <c r="AE144" s="186" t="s">
        <v>224</v>
      </c>
      <c r="AF144" s="187"/>
      <c r="AG144" s="188"/>
      <c r="AH144" s="186" t="s">
        <v>224</v>
      </c>
      <c r="AI144" s="187"/>
      <c r="AJ144" s="188"/>
      <c r="AK144" s="186" t="s">
        <v>224</v>
      </c>
      <c r="AL144" s="187"/>
      <c r="AM144" s="188"/>
      <c r="AN144" s="186" t="s">
        <v>224</v>
      </c>
      <c r="AO144" s="187"/>
      <c r="AP144" s="188"/>
      <c r="AQ144" s="189" t="s">
        <v>225</v>
      </c>
      <c r="AR144" s="190">
        <f t="shared" si="9"/>
        <v>0</v>
      </c>
      <c r="AS144" s="191" t="s">
        <v>210</v>
      </c>
      <c r="AU144" s="170"/>
    </row>
    <row r="145" spans="1:47" ht="15" customHeight="1">
      <c r="A145" s="170"/>
      <c r="C145" s="203"/>
      <c r="D145" s="204"/>
      <c r="E145" s="205"/>
      <c r="F145" s="184"/>
      <c r="G145" s="185"/>
      <c r="H145" s="186" t="s">
        <v>224</v>
      </c>
      <c r="I145" s="187"/>
      <c r="J145" s="188"/>
      <c r="K145" s="186" t="s">
        <v>224</v>
      </c>
      <c r="L145" s="187"/>
      <c r="M145" s="188"/>
      <c r="N145" s="186" t="s">
        <v>224</v>
      </c>
      <c r="O145" s="187"/>
      <c r="P145" s="188"/>
      <c r="Q145" s="186" t="s">
        <v>224</v>
      </c>
      <c r="R145" s="187"/>
      <c r="S145" s="188"/>
      <c r="T145" s="189" t="s">
        <v>225</v>
      </c>
      <c r="U145" s="190">
        <f t="shared" si="8"/>
        <v>0</v>
      </c>
      <c r="V145" s="191" t="s">
        <v>210</v>
      </c>
      <c r="X145" s="217">
        <f>E139-AB139</f>
        <v>0</v>
      </c>
      <c r="Z145" s="203"/>
      <c r="AA145" s="204"/>
      <c r="AB145" s="205"/>
      <c r="AC145" s="184"/>
      <c r="AD145" s="185"/>
      <c r="AE145" s="186" t="s">
        <v>224</v>
      </c>
      <c r="AF145" s="187"/>
      <c r="AG145" s="188"/>
      <c r="AH145" s="186" t="s">
        <v>224</v>
      </c>
      <c r="AI145" s="187"/>
      <c r="AJ145" s="188"/>
      <c r="AK145" s="186" t="s">
        <v>224</v>
      </c>
      <c r="AL145" s="187"/>
      <c r="AM145" s="188"/>
      <c r="AN145" s="186" t="s">
        <v>224</v>
      </c>
      <c r="AO145" s="187"/>
      <c r="AP145" s="188"/>
      <c r="AQ145" s="189" t="s">
        <v>225</v>
      </c>
      <c r="AR145" s="190">
        <f t="shared" si="9"/>
        <v>0</v>
      </c>
      <c r="AS145" s="191" t="s">
        <v>210</v>
      </c>
      <c r="AU145" s="170"/>
    </row>
    <row r="146" spans="1:47" ht="15" customHeight="1">
      <c r="A146" s="170"/>
      <c r="C146" s="203"/>
      <c r="D146" s="204"/>
      <c r="E146" s="205"/>
      <c r="F146" s="184"/>
      <c r="G146" s="185"/>
      <c r="H146" s="186" t="s">
        <v>224</v>
      </c>
      <c r="I146" s="187"/>
      <c r="J146" s="188"/>
      <c r="K146" s="186" t="s">
        <v>224</v>
      </c>
      <c r="L146" s="187"/>
      <c r="M146" s="188"/>
      <c r="N146" s="186" t="s">
        <v>224</v>
      </c>
      <c r="O146" s="187"/>
      <c r="P146" s="188"/>
      <c r="Q146" s="186" t="s">
        <v>224</v>
      </c>
      <c r="R146" s="187"/>
      <c r="S146" s="188"/>
      <c r="T146" s="189" t="s">
        <v>225</v>
      </c>
      <c r="U146" s="190">
        <f t="shared" si="8"/>
        <v>0</v>
      </c>
      <c r="V146" s="191" t="s">
        <v>210</v>
      </c>
      <c r="X146" s="216" t="s">
        <v>227</v>
      </c>
      <c r="Z146" s="203"/>
      <c r="AA146" s="204"/>
      <c r="AB146" s="205"/>
      <c r="AC146" s="184"/>
      <c r="AD146" s="185"/>
      <c r="AE146" s="186" t="s">
        <v>224</v>
      </c>
      <c r="AF146" s="187"/>
      <c r="AG146" s="188"/>
      <c r="AH146" s="186" t="s">
        <v>224</v>
      </c>
      <c r="AI146" s="187"/>
      <c r="AJ146" s="188"/>
      <c r="AK146" s="186" t="s">
        <v>224</v>
      </c>
      <c r="AL146" s="187"/>
      <c r="AM146" s="188"/>
      <c r="AN146" s="186" t="s">
        <v>224</v>
      </c>
      <c r="AO146" s="187"/>
      <c r="AP146" s="188"/>
      <c r="AQ146" s="189" t="s">
        <v>225</v>
      </c>
      <c r="AR146" s="190">
        <f t="shared" si="9"/>
        <v>0</v>
      </c>
      <c r="AS146" s="191" t="s">
        <v>210</v>
      </c>
      <c r="AU146" s="170"/>
    </row>
    <row r="147" spans="1:47" ht="15" customHeight="1">
      <c r="A147" s="170"/>
      <c r="C147" s="203"/>
      <c r="D147" s="204"/>
      <c r="E147" s="205"/>
      <c r="F147" s="184"/>
      <c r="G147" s="185"/>
      <c r="H147" s="186" t="s">
        <v>224</v>
      </c>
      <c r="I147" s="187"/>
      <c r="J147" s="188"/>
      <c r="K147" s="186" t="s">
        <v>224</v>
      </c>
      <c r="L147" s="187"/>
      <c r="M147" s="188"/>
      <c r="N147" s="186" t="s">
        <v>224</v>
      </c>
      <c r="O147" s="187"/>
      <c r="P147" s="188"/>
      <c r="Q147" s="186" t="s">
        <v>224</v>
      </c>
      <c r="R147" s="187"/>
      <c r="S147" s="188"/>
      <c r="T147" s="189" t="s">
        <v>225</v>
      </c>
      <c r="U147" s="190">
        <f t="shared" si="8"/>
        <v>0</v>
      </c>
      <c r="V147" s="191" t="s">
        <v>210</v>
      </c>
      <c r="X147" s="220">
        <f>U170-AR170</f>
        <v>0</v>
      </c>
      <c r="Z147" s="203"/>
      <c r="AA147" s="204"/>
      <c r="AB147" s="205"/>
      <c r="AC147" s="184"/>
      <c r="AD147" s="185"/>
      <c r="AE147" s="186" t="s">
        <v>224</v>
      </c>
      <c r="AF147" s="187"/>
      <c r="AG147" s="188"/>
      <c r="AH147" s="186" t="s">
        <v>224</v>
      </c>
      <c r="AI147" s="187"/>
      <c r="AJ147" s="188"/>
      <c r="AK147" s="186" t="s">
        <v>224</v>
      </c>
      <c r="AL147" s="187"/>
      <c r="AM147" s="188"/>
      <c r="AN147" s="186" t="s">
        <v>224</v>
      </c>
      <c r="AO147" s="187"/>
      <c r="AP147" s="188"/>
      <c r="AQ147" s="189" t="s">
        <v>225</v>
      </c>
      <c r="AR147" s="190">
        <f t="shared" si="9"/>
        <v>0</v>
      </c>
      <c r="AS147" s="191" t="s">
        <v>210</v>
      </c>
      <c r="AU147" s="170"/>
    </row>
    <row r="148" spans="1:47" ht="15" customHeight="1">
      <c r="A148" s="170"/>
      <c r="C148" s="203"/>
      <c r="D148" s="204"/>
      <c r="E148" s="205"/>
      <c r="F148" s="184"/>
      <c r="G148" s="185"/>
      <c r="H148" s="186" t="s">
        <v>224</v>
      </c>
      <c r="I148" s="187"/>
      <c r="J148" s="188"/>
      <c r="K148" s="186" t="s">
        <v>224</v>
      </c>
      <c r="L148" s="187"/>
      <c r="M148" s="188"/>
      <c r="N148" s="186" t="s">
        <v>224</v>
      </c>
      <c r="O148" s="187"/>
      <c r="P148" s="188"/>
      <c r="Q148" s="186" t="s">
        <v>224</v>
      </c>
      <c r="R148" s="187"/>
      <c r="S148" s="188"/>
      <c r="T148" s="189" t="s">
        <v>225</v>
      </c>
      <c r="U148" s="190">
        <f t="shared" si="8"/>
        <v>0</v>
      </c>
      <c r="V148" s="191" t="s">
        <v>210</v>
      </c>
      <c r="X148" s="170"/>
      <c r="Z148" s="203"/>
      <c r="AA148" s="204"/>
      <c r="AB148" s="205"/>
      <c r="AC148" s="184"/>
      <c r="AD148" s="185"/>
      <c r="AE148" s="186" t="s">
        <v>224</v>
      </c>
      <c r="AF148" s="187"/>
      <c r="AG148" s="188"/>
      <c r="AH148" s="186" t="s">
        <v>224</v>
      </c>
      <c r="AI148" s="187"/>
      <c r="AJ148" s="188"/>
      <c r="AK148" s="186" t="s">
        <v>224</v>
      </c>
      <c r="AL148" s="187"/>
      <c r="AM148" s="188"/>
      <c r="AN148" s="186" t="s">
        <v>224</v>
      </c>
      <c r="AO148" s="187"/>
      <c r="AP148" s="188"/>
      <c r="AQ148" s="189" t="s">
        <v>225</v>
      </c>
      <c r="AR148" s="190">
        <f t="shared" si="9"/>
        <v>0</v>
      </c>
      <c r="AS148" s="191" t="s">
        <v>210</v>
      </c>
      <c r="AU148" s="170"/>
    </row>
    <row r="149" spans="1:47" ht="15" customHeight="1">
      <c r="A149" s="170"/>
      <c r="C149" s="203"/>
      <c r="D149" s="204"/>
      <c r="E149" s="205"/>
      <c r="F149" s="184"/>
      <c r="G149" s="185"/>
      <c r="H149" s="186" t="s">
        <v>224</v>
      </c>
      <c r="I149" s="187"/>
      <c r="J149" s="188"/>
      <c r="K149" s="186" t="s">
        <v>224</v>
      </c>
      <c r="L149" s="187"/>
      <c r="M149" s="188"/>
      <c r="N149" s="186" t="s">
        <v>224</v>
      </c>
      <c r="O149" s="187"/>
      <c r="P149" s="188"/>
      <c r="Q149" s="186" t="s">
        <v>224</v>
      </c>
      <c r="R149" s="187"/>
      <c r="S149" s="188"/>
      <c r="T149" s="189" t="s">
        <v>225</v>
      </c>
      <c r="U149" s="190">
        <f t="shared" si="8"/>
        <v>0</v>
      </c>
      <c r="V149" s="191" t="s">
        <v>210</v>
      </c>
      <c r="X149" s="170"/>
      <c r="Z149" s="203"/>
      <c r="AA149" s="204"/>
      <c r="AB149" s="205"/>
      <c r="AC149" s="184"/>
      <c r="AD149" s="185"/>
      <c r="AE149" s="186" t="s">
        <v>224</v>
      </c>
      <c r="AF149" s="187"/>
      <c r="AG149" s="188"/>
      <c r="AH149" s="186" t="s">
        <v>224</v>
      </c>
      <c r="AI149" s="187"/>
      <c r="AJ149" s="188"/>
      <c r="AK149" s="186" t="s">
        <v>224</v>
      </c>
      <c r="AL149" s="187"/>
      <c r="AM149" s="188"/>
      <c r="AN149" s="186" t="s">
        <v>224</v>
      </c>
      <c r="AO149" s="187"/>
      <c r="AP149" s="188"/>
      <c r="AQ149" s="189" t="s">
        <v>225</v>
      </c>
      <c r="AR149" s="190">
        <f t="shared" si="9"/>
        <v>0</v>
      </c>
      <c r="AS149" s="191" t="s">
        <v>210</v>
      </c>
      <c r="AU149" s="170"/>
    </row>
    <row r="150" spans="1:47" ht="15" hidden="1" customHeight="1" outlineLevel="1">
      <c r="A150" s="170"/>
      <c r="C150" s="203"/>
      <c r="D150" s="204"/>
      <c r="E150" s="205"/>
      <c r="F150" s="184"/>
      <c r="G150" s="185"/>
      <c r="H150" s="186" t="s">
        <v>224</v>
      </c>
      <c r="I150" s="187"/>
      <c r="J150" s="188"/>
      <c r="K150" s="186" t="s">
        <v>224</v>
      </c>
      <c r="L150" s="187"/>
      <c r="M150" s="188"/>
      <c r="N150" s="186" t="s">
        <v>224</v>
      </c>
      <c r="O150" s="187"/>
      <c r="P150" s="188"/>
      <c r="Q150" s="186" t="s">
        <v>224</v>
      </c>
      <c r="R150" s="187"/>
      <c r="S150" s="188"/>
      <c r="T150" s="189" t="s">
        <v>225</v>
      </c>
      <c r="U150" s="190">
        <f t="shared" si="8"/>
        <v>0</v>
      </c>
      <c r="V150" s="191" t="s">
        <v>210</v>
      </c>
      <c r="X150" s="170"/>
      <c r="Z150" s="203"/>
      <c r="AA150" s="204"/>
      <c r="AB150" s="205"/>
      <c r="AC150" s="184"/>
      <c r="AD150" s="185"/>
      <c r="AE150" s="186" t="s">
        <v>224</v>
      </c>
      <c r="AF150" s="187"/>
      <c r="AG150" s="188"/>
      <c r="AH150" s="186" t="s">
        <v>224</v>
      </c>
      <c r="AI150" s="187"/>
      <c r="AJ150" s="188"/>
      <c r="AK150" s="186" t="s">
        <v>224</v>
      </c>
      <c r="AL150" s="187"/>
      <c r="AM150" s="188"/>
      <c r="AN150" s="186" t="s">
        <v>224</v>
      </c>
      <c r="AO150" s="187"/>
      <c r="AP150" s="188"/>
      <c r="AQ150" s="189" t="s">
        <v>225</v>
      </c>
      <c r="AR150" s="190">
        <f t="shared" si="9"/>
        <v>0</v>
      </c>
      <c r="AS150" s="191" t="s">
        <v>210</v>
      </c>
      <c r="AU150" s="170"/>
    </row>
    <row r="151" spans="1:47" ht="15" hidden="1" customHeight="1" outlineLevel="1">
      <c r="A151" s="170"/>
      <c r="C151" s="203"/>
      <c r="D151" s="204"/>
      <c r="E151" s="205"/>
      <c r="F151" s="184"/>
      <c r="G151" s="185"/>
      <c r="H151" s="186" t="s">
        <v>224</v>
      </c>
      <c r="I151" s="187"/>
      <c r="J151" s="188"/>
      <c r="K151" s="186" t="s">
        <v>224</v>
      </c>
      <c r="L151" s="187"/>
      <c r="M151" s="188"/>
      <c r="N151" s="186" t="s">
        <v>224</v>
      </c>
      <c r="O151" s="187"/>
      <c r="P151" s="188"/>
      <c r="Q151" s="186" t="s">
        <v>224</v>
      </c>
      <c r="R151" s="187"/>
      <c r="S151" s="188"/>
      <c r="T151" s="189" t="s">
        <v>225</v>
      </c>
      <c r="U151" s="190">
        <f t="shared" si="8"/>
        <v>0</v>
      </c>
      <c r="V151" s="191" t="s">
        <v>210</v>
      </c>
      <c r="X151" s="170"/>
      <c r="Z151" s="203"/>
      <c r="AA151" s="204"/>
      <c r="AB151" s="205"/>
      <c r="AC151" s="184"/>
      <c r="AD151" s="185"/>
      <c r="AE151" s="186" t="s">
        <v>224</v>
      </c>
      <c r="AF151" s="187"/>
      <c r="AG151" s="188"/>
      <c r="AH151" s="186" t="s">
        <v>224</v>
      </c>
      <c r="AI151" s="187"/>
      <c r="AJ151" s="188"/>
      <c r="AK151" s="186" t="s">
        <v>224</v>
      </c>
      <c r="AL151" s="187"/>
      <c r="AM151" s="188"/>
      <c r="AN151" s="186" t="s">
        <v>224</v>
      </c>
      <c r="AO151" s="187"/>
      <c r="AP151" s="188"/>
      <c r="AQ151" s="189" t="s">
        <v>225</v>
      </c>
      <c r="AR151" s="190">
        <f t="shared" si="9"/>
        <v>0</v>
      </c>
      <c r="AS151" s="191" t="s">
        <v>210</v>
      </c>
      <c r="AU151" s="170"/>
    </row>
    <row r="152" spans="1:47" ht="15" hidden="1" customHeight="1" outlineLevel="1">
      <c r="A152" s="170"/>
      <c r="C152" s="203"/>
      <c r="D152" s="204"/>
      <c r="E152" s="205"/>
      <c r="F152" s="184"/>
      <c r="G152" s="185"/>
      <c r="H152" s="186" t="s">
        <v>224</v>
      </c>
      <c r="I152" s="187"/>
      <c r="J152" s="188"/>
      <c r="K152" s="186" t="s">
        <v>224</v>
      </c>
      <c r="L152" s="187"/>
      <c r="M152" s="188"/>
      <c r="N152" s="186" t="s">
        <v>224</v>
      </c>
      <c r="O152" s="187"/>
      <c r="P152" s="188"/>
      <c r="Q152" s="186" t="s">
        <v>224</v>
      </c>
      <c r="R152" s="187"/>
      <c r="S152" s="188"/>
      <c r="T152" s="189" t="s">
        <v>225</v>
      </c>
      <c r="U152" s="190">
        <f t="shared" si="8"/>
        <v>0</v>
      </c>
      <c r="V152" s="191" t="s">
        <v>210</v>
      </c>
      <c r="X152" s="170"/>
      <c r="Z152" s="203"/>
      <c r="AA152" s="204"/>
      <c r="AB152" s="205"/>
      <c r="AC152" s="184"/>
      <c r="AD152" s="185"/>
      <c r="AE152" s="186" t="s">
        <v>224</v>
      </c>
      <c r="AF152" s="187"/>
      <c r="AG152" s="188"/>
      <c r="AH152" s="186" t="s">
        <v>224</v>
      </c>
      <c r="AI152" s="187"/>
      <c r="AJ152" s="188"/>
      <c r="AK152" s="186" t="s">
        <v>224</v>
      </c>
      <c r="AL152" s="187"/>
      <c r="AM152" s="188"/>
      <c r="AN152" s="186" t="s">
        <v>224</v>
      </c>
      <c r="AO152" s="187"/>
      <c r="AP152" s="188"/>
      <c r="AQ152" s="189" t="s">
        <v>225</v>
      </c>
      <c r="AR152" s="190">
        <f t="shared" si="9"/>
        <v>0</v>
      </c>
      <c r="AS152" s="191" t="s">
        <v>210</v>
      </c>
      <c r="AU152" s="170"/>
    </row>
    <row r="153" spans="1:47" ht="15" hidden="1" customHeight="1" outlineLevel="1">
      <c r="A153" s="170"/>
      <c r="C153" s="203"/>
      <c r="D153" s="204"/>
      <c r="E153" s="205"/>
      <c r="F153" s="184"/>
      <c r="G153" s="185"/>
      <c r="H153" s="186" t="s">
        <v>224</v>
      </c>
      <c r="I153" s="187"/>
      <c r="J153" s="188"/>
      <c r="K153" s="186" t="s">
        <v>224</v>
      </c>
      <c r="L153" s="187"/>
      <c r="M153" s="188"/>
      <c r="N153" s="186" t="s">
        <v>224</v>
      </c>
      <c r="O153" s="187"/>
      <c r="P153" s="188"/>
      <c r="Q153" s="186" t="s">
        <v>224</v>
      </c>
      <c r="R153" s="187"/>
      <c r="S153" s="188"/>
      <c r="T153" s="189" t="s">
        <v>225</v>
      </c>
      <c r="U153" s="190">
        <f t="shared" si="8"/>
        <v>0</v>
      </c>
      <c r="V153" s="191" t="s">
        <v>210</v>
      </c>
      <c r="X153" s="170"/>
      <c r="Z153" s="203"/>
      <c r="AA153" s="204"/>
      <c r="AB153" s="205"/>
      <c r="AC153" s="184"/>
      <c r="AD153" s="185"/>
      <c r="AE153" s="186" t="s">
        <v>224</v>
      </c>
      <c r="AF153" s="187"/>
      <c r="AG153" s="188"/>
      <c r="AH153" s="186" t="s">
        <v>224</v>
      </c>
      <c r="AI153" s="187"/>
      <c r="AJ153" s="188"/>
      <c r="AK153" s="186" t="s">
        <v>224</v>
      </c>
      <c r="AL153" s="187"/>
      <c r="AM153" s="188"/>
      <c r="AN153" s="186" t="s">
        <v>224</v>
      </c>
      <c r="AO153" s="187"/>
      <c r="AP153" s="188"/>
      <c r="AQ153" s="189" t="s">
        <v>225</v>
      </c>
      <c r="AR153" s="190">
        <f t="shared" si="9"/>
        <v>0</v>
      </c>
      <c r="AS153" s="191" t="s">
        <v>210</v>
      </c>
      <c r="AU153" s="170"/>
    </row>
    <row r="154" spans="1:47" ht="15" hidden="1" customHeight="1" outlineLevel="1">
      <c r="A154" s="170"/>
      <c r="C154" s="203"/>
      <c r="D154" s="204"/>
      <c r="E154" s="205"/>
      <c r="F154" s="184"/>
      <c r="G154" s="185"/>
      <c r="H154" s="186" t="s">
        <v>224</v>
      </c>
      <c r="I154" s="187"/>
      <c r="J154" s="188"/>
      <c r="K154" s="186" t="s">
        <v>224</v>
      </c>
      <c r="L154" s="187"/>
      <c r="M154" s="188"/>
      <c r="N154" s="186" t="s">
        <v>224</v>
      </c>
      <c r="O154" s="187"/>
      <c r="P154" s="188"/>
      <c r="Q154" s="186" t="s">
        <v>224</v>
      </c>
      <c r="R154" s="187"/>
      <c r="S154" s="188"/>
      <c r="T154" s="189" t="s">
        <v>225</v>
      </c>
      <c r="U154" s="190">
        <f t="shared" si="8"/>
        <v>0</v>
      </c>
      <c r="V154" s="191" t="s">
        <v>210</v>
      </c>
      <c r="X154" s="170"/>
      <c r="Z154" s="203"/>
      <c r="AA154" s="204"/>
      <c r="AB154" s="205"/>
      <c r="AC154" s="184"/>
      <c r="AD154" s="185"/>
      <c r="AE154" s="186" t="s">
        <v>224</v>
      </c>
      <c r="AF154" s="187"/>
      <c r="AG154" s="188"/>
      <c r="AH154" s="186" t="s">
        <v>224</v>
      </c>
      <c r="AI154" s="187"/>
      <c r="AJ154" s="188"/>
      <c r="AK154" s="186" t="s">
        <v>224</v>
      </c>
      <c r="AL154" s="187"/>
      <c r="AM154" s="188"/>
      <c r="AN154" s="186" t="s">
        <v>224</v>
      </c>
      <c r="AO154" s="187"/>
      <c r="AP154" s="188"/>
      <c r="AQ154" s="189" t="s">
        <v>225</v>
      </c>
      <c r="AR154" s="190">
        <f t="shared" si="9"/>
        <v>0</v>
      </c>
      <c r="AS154" s="191" t="s">
        <v>210</v>
      </c>
      <c r="AU154" s="170"/>
    </row>
    <row r="155" spans="1:47" ht="15" hidden="1" customHeight="1" outlineLevel="1">
      <c r="A155" s="170"/>
      <c r="C155" s="203"/>
      <c r="D155" s="204"/>
      <c r="E155" s="205"/>
      <c r="F155" s="184"/>
      <c r="G155" s="185"/>
      <c r="H155" s="186" t="s">
        <v>224</v>
      </c>
      <c r="I155" s="187"/>
      <c r="J155" s="188"/>
      <c r="K155" s="186" t="s">
        <v>224</v>
      </c>
      <c r="L155" s="187"/>
      <c r="M155" s="188"/>
      <c r="N155" s="186" t="s">
        <v>224</v>
      </c>
      <c r="O155" s="187"/>
      <c r="P155" s="188"/>
      <c r="Q155" s="186" t="s">
        <v>224</v>
      </c>
      <c r="R155" s="187"/>
      <c r="S155" s="188"/>
      <c r="T155" s="189" t="s">
        <v>225</v>
      </c>
      <c r="U155" s="190">
        <f t="shared" si="8"/>
        <v>0</v>
      </c>
      <c r="V155" s="191" t="s">
        <v>210</v>
      </c>
      <c r="X155" s="170"/>
      <c r="Z155" s="203"/>
      <c r="AA155" s="204"/>
      <c r="AB155" s="205"/>
      <c r="AC155" s="184"/>
      <c r="AD155" s="185"/>
      <c r="AE155" s="186" t="s">
        <v>224</v>
      </c>
      <c r="AF155" s="187"/>
      <c r="AG155" s="188"/>
      <c r="AH155" s="186" t="s">
        <v>224</v>
      </c>
      <c r="AI155" s="187"/>
      <c r="AJ155" s="188"/>
      <c r="AK155" s="186" t="s">
        <v>224</v>
      </c>
      <c r="AL155" s="187"/>
      <c r="AM155" s="188"/>
      <c r="AN155" s="186" t="s">
        <v>224</v>
      </c>
      <c r="AO155" s="187"/>
      <c r="AP155" s="188"/>
      <c r="AQ155" s="189" t="s">
        <v>225</v>
      </c>
      <c r="AR155" s="190">
        <f t="shared" si="9"/>
        <v>0</v>
      </c>
      <c r="AS155" s="191" t="s">
        <v>210</v>
      </c>
      <c r="AU155" s="170"/>
    </row>
    <row r="156" spans="1:47" ht="15" hidden="1" customHeight="1" outlineLevel="1">
      <c r="A156" s="170"/>
      <c r="C156" s="203"/>
      <c r="D156" s="204"/>
      <c r="E156" s="205"/>
      <c r="F156" s="184"/>
      <c r="G156" s="185"/>
      <c r="H156" s="186" t="s">
        <v>224</v>
      </c>
      <c r="I156" s="187"/>
      <c r="J156" s="188"/>
      <c r="K156" s="186" t="s">
        <v>224</v>
      </c>
      <c r="L156" s="187"/>
      <c r="M156" s="188"/>
      <c r="N156" s="186" t="s">
        <v>224</v>
      </c>
      <c r="O156" s="187"/>
      <c r="P156" s="188"/>
      <c r="Q156" s="186" t="s">
        <v>224</v>
      </c>
      <c r="R156" s="187"/>
      <c r="S156" s="188"/>
      <c r="T156" s="189" t="s">
        <v>225</v>
      </c>
      <c r="U156" s="190">
        <f t="shared" si="8"/>
        <v>0</v>
      </c>
      <c r="V156" s="191" t="s">
        <v>210</v>
      </c>
      <c r="X156" s="170"/>
      <c r="Z156" s="203"/>
      <c r="AA156" s="204"/>
      <c r="AB156" s="205"/>
      <c r="AC156" s="184"/>
      <c r="AD156" s="185"/>
      <c r="AE156" s="186" t="s">
        <v>224</v>
      </c>
      <c r="AF156" s="187"/>
      <c r="AG156" s="188"/>
      <c r="AH156" s="186" t="s">
        <v>224</v>
      </c>
      <c r="AI156" s="187"/>
      <c r="AJ156" s="188"/>
      <c r="AK156" s="186" t="s">
        <v>224</v>
      </c>
      <c r="AL156" s="187"/>
      <c r="AM156" s="188"/>
      <c r="AN156" s="186" t="s">
        <v>224</v>
      </c>
      <c r="AO156" s="187"/>
      <c r="AP156" s="188"/>
      <c r="AQ156" s="189" t="s">
        <v>225</v>
      </c>
      <c r="AR156" s="190">
        <f t="shared" si="9"/>
        <v>0</v>
      </c>
      <c r="AS156" s="191" t="s">
        <v>210</v>
      </c>
      <c r="AU156" s="170"/>
    </row>
    <row r="157" spans="1:47" ht="15" hidden="1" customHeight="1" outlineLevel="1">
      <c r="A157" s="170"/>
      <c r="C157" s="203"/>
      <c r="D157" s="204"/>
      <c r="E157" s="205"/>
      <c r="F157" s="184"/>
      <c r="G157" s="185"/>
      <c r="H157" s="186" t="s">
        <v>224</v>
      </c>
      <c r="I157" s="187"/>
      <c r="J157" s="188"/>
      <c r="K157" s="186" t="s">
        <v>224</v>
      </c>
      <c r="L157" s="187"/>
      <c r="M157" s="188"/>
      <c r="N157" s="186" t="s">
        <v>224</v>
      </c>
      <c r="O157" s="187"/>
      <c r="P157" s="188"/>
      <c r="Q157" s="186" t="s">
        <v>224</v>
      </c>
      <c r="R157" s="187"/>
      <c r="S157" s="188"/>
      <c r="T157" s="189" t="s">
        <v>225</v>
      </c>
      <c r="U157" s="190">
        <f t="shared" si="8"/>
        <v>0</v>
      </c>
      <c r="V157" s="191" t="s">
        <v>210</v>
      </c>
      <c r="X157" s="170"/>
      <c r="Z157" s="203"/>
      <c r="AA157" s="204"/>
      <c r="AB157" s="205"/>
      <c r="AC157" s="184"/>
      <c r="AD157" s="185"/>
      <c r="AE157" s="186" t="s">
        <v>224</v>
      </c>
      <c r="AF157" s="187"/>
      <c r="AG157" s="188"/>
      <c r="AH157" s="186" t="s">
        <v>224</v>
      </c>
      <c r="AI157" s="187"/>
      <c r="AJ157" s="188"/>
      <c r="AK157" s="186" t="s">
        <v>224</v>
      </c>
      <c r="AL157" s="187"/>
      <c r="AM157" s="188"/>
      <c r="AN157" s="186" t="s">
        <v>224</v>
      </c>
      <c r="AO157" s="187"/>
      <c r="AP157" s="188"/>
      <c r="AQ157" s="189" t="s">
        <v>225</v>
      </c>
      <c r="AR157" s="190">
        <f t="shared" si="9"/>
        <v>0</v>
      </c>
      <c r="AS157" s="191" t="s">
        <v>210</v>
      </c>
      <c r="AU157" s="170"/>
    </row>
    <row r="158" spans="1:47" ht="15" hidden="1" customHeight="1" outlineLevel="1">
      <c r="A158" s="170"/>
      <c r="C158" s="203"/>
      <c r="D158" s="204"/>
      <c r="E158" s="205"/>
      <c r="F158" s="184"/>
      <c r="G158" s="185"/>
      <c r="H158" s="186" t="s">
        <v>224</v>
      </c>
      <c r="I158" s="187"/>
      <c r="J158" s="188"/>
      <c r="K158" s="186" t="s">
        <v>224</v>
      </c>
      <c r="L158" s="187"/>
      <c r="M158" s="188"/>
      <c r="N158" s="186" t="s">
        <v>224</v>
      </c>
      <c r="O158" s="187"/>
      <c r="P158" s="188"/>
      <c r="Q158" s="186" t="s">
        <v>224</v>
      </c>
      <c r="R158" s="187"/>
      <c r="S158" s="188"/>
      <c r="T158" s="189" t="s">
        <v>225</v>
      </c>
      <c r="U158" s="190">
        <f t="shared" si="8"/>
        <v>0</v>
      </c>
      <c r="V158" s="191" t="s">
        <v>210</v>
      </c>
      <c r="X158" s="170"/>
      <c r="Z158" s="203"/>
      <c r="AA158" s="204"/>
      <c r="AB158" s="205"/>
      <c r="AC158" s="184"/>
      <c r="AD158" s="185"/>
      <c r="AE158" s="186" t="s">
        <v>224</v>
      </c>
      <c r="AF158" s="187"/>
      <c r="AG158" s="188"/>
      <c r="AH158" s="186" t="s">
        <v>224</v>
      </c>
      <c r="AI158" s="187"/>
      <c r="AJ158" s="188"/>
      <c r="AK158" s="186" t="s">
        <v>224</v>
      </c>
      <c r="AL158" s="187"/>
      <c r="AM158" s="188"/>
      <c r="AN158" s="186" t="s">
        <v>224</v>
      </c>
      <c r="AO158" s="187"/>
      <c r="AP158" s="188"/>
      <c r="AQ158" s="189" t="s">
        <v>225</v>
      </c>
      <c r="AR158" s="190">
        <f t="shared" si="9"/>
        <v>0</v>
      </c>
      <c r="AS158" s="191" t="s">
        <v>210</v>
      </c>
      <c r="AU158" s="170"/>
    </row>
    <row r="159" spans="1:47" ht="15" hidden="1" customHeight="1" outlineLevel="1">
      <c r="A159" s="170"/>
      <c r="C159" s="203"/>
      <c r="D159" s="204"/>
      <c r="E159" s="205"/>
      <c r="F159" s="184"/>
      <c r="G159" s="185"/>
      <c r="H159" s="186" t="s">
        <v>224</v>
      </c>
      <c r="I159" s="187"/>
      <c r="J159" s="188"/>
      <c r="K159" s="186" t="s">
        <v>224</v>
      </c>
      <c r="L159" s="187"/>
      <c r="M159" s="188"/>
      <c r="N159" s="186" t="s">
        <v>224</v>
      </c>
      <c r="O159" s="187"/>
      <c r="P159" s="188"/>
      <c r="Q159" s="186" t="s">
        <v>224</v>
      </c>
      <c r="R159" s="187"/>
      <c r="S159" s="188"/>
      <c r="T159" s="189" t="s">
        <v>225</v>
      </c>
      <c r="U159" s="190">
        <f t="shared" si="8"/>
        <v>0</v>
      </c>
      <c r="V159" s="191" t="s">
        <v>210</v>
      </c>
      <c r="X159" s="170"/>
      <c r="Z159" s="203"/>
      <c r="AA159" s="204"/>
      <c r="AB159" s="205"/>
      <c r="AC159" s="184"/>
      <c r="AD159" s="185"/>
      <c r="AE159" s="186" t="s">
        <v>224</v>
      </c>
      <c r="AF159" s="187"/>
      <c r="AG159" s="188"/>
      <c r="AH159" s="186" t="s">
        <v>224</v>
      </c>
      <c r="AI159" s="187"/>
      <c r="AJ159" s="188"/>
      <c r="AK159" s="186" t="s">
        <v>224</v>
      </c>
      <c r="AL159" s="187"/>
      <c r="AM159" s="188"/>
      <c r="AN159" s="186" t="s">
        <v>224</v>
      </c>
      <c r="AO159" s="187"/>
      <c r="AP159" s="188"/>
      <c r="AQ159" s="189" t="s">
        <v>225</v>
      </c>
      <c r="AR159" s="190">
        <f t="shared" si="9"/>
        <v>0</v>
      </c>
      <c r="AS159" s="191" t="s">
        <v>210</v>
      </c>
      <c r="AU159" s="170"/>
    </row>
    <row r="160" spans="1:47" ht="15" hidden="1" customHeight="1" outlineLevel="1">
      <c r="A160" s="170"/>
      <c r="C160" s="203"/>
      <c r="D160" s="204"/>
      <c r="E160" s="205"/>
      <c r="F160" s="184"/>
      <c r="G160" s="185"/>
      <c r="H160" s="186" t="s">
        <v>224</v>
      </c>
      <c r="I160" s="187"/>
      <c r="J160" s="188"/>
      <c r="K160" s="186" t="s">
        <v>224</v>
      </c>
      <c r="L160" s="187"/>
      <c r="M160" s="188"/>
      <c r="N160" s="186" t="s">
        <v>224</v>
      </c>
      <c r="O160" s="187"/>
      <c r="P160" s="188"/>
      <c r="Q160" s="186" t="s">
        <v>224</v>
      </c>
      <c r="R160" s="187"/>
      <c r="S160" s="188"/>
      <c r="T160" s="189" t="s">
        <v>225</v>
      </c>
      <c r="U160" s="190">
        <f t="shared" si="8"/>
        <v>0</v>
      </c>
      <c r="V160" s="191" t="s">
        <v>210</v>
      </c>
      <c r="X160" s="170"/>
      <c r="Z160" s="203"/>
      <c r="AA160" s="204"/>
      <c r="AB160" s="205"/>
      <c r="AC160" s="184"/>
      <c r="AD160" s="185"/>
      <c r="AE160" s="186" t="s">
        <v>224</v>
      </c>
      <c r="AF160" s="187"/>
      <c r="AG160" s="188"/>
      <c r="AH160" s="186" t="s">
        <v>224</v>
      </c>
      <c r="AI160" s="187"/>
      <c r="AJ160" s="188"/>
      <c r="AK160" s="186" t="s">
        <v>224</v>
      </c>
      <c r="AL160" s="187"/>
      <c r="AM160" s="188"/>
      <c r="AN160" s="186" t="s">
        <v>224</v>
      </c>
      <c r="AO160" s="187"/>
      <c r="AP160" s="188"/>
      <c r="AQ160" s="189" t="s">
        <v>225</v>
      </c>
      <c r="AR160" s="190">
        <f t="shared" si="9"/>
        <v>0</v>
      </c>
      <c r="AS160" s="191" t="s">
        <v>210</v>
      </c>
      <c r="AU160" s="170"/>
    </row>
    <row r="161" spans="1:47" ht="15" hidden="1" customHeight="1" outlineLevel="1">
      <c r="A161" s="170"/>
      <c r="C161" s="203"/>
      <c r="D161" s="204"/>
      <c r="E161" s="205"/>
      <c r="F161" s="184"/>
      <c r="G161" s="185"/>
      <c r="H161" s="186" t="s">
        <v>224</v>
      </c>
      <c r="I161" s="187"/>
      <c r="J161" s="188"/>
      <c r="K161" s="186" t="s">
        <v>224</v>
      </c>
      <c r="L161" s="187"/>
      <c r="M161" s="188"/>
      <c r="N161" s="186" t="s">
        <v>224</v>
      </c>
      <c r="O161" s="187"/>
      <c r="P161" s="188"/>
      <c r="Q161" s="186" t="s">
        <v>224</v>
      </c>
      <c r="R161" s="187"/>
      <c r="S161" s="188"/>
      <c r="T161" s="189" t="s">
        <v>225</v>
      </c>
      <c r="U161" s="190">
        <f t="shared" si="8"/>
        <v>0</v>
      </c>
      <c r="V161" s="191" t="s">
        <v>210</v>
      </c>
      <c r="X161" s="170"/>
      <c r="Z161" s="203"/>
      <c r="AA161" s="204"/>
      <c r="AB161" s="205"/>
      <c r="AC161" s="184"/>
      <c r="AD161" s="185"/>
      <c r="AE161" s="186" t="s">
        <v>224</v>
      </c>
      <c r="AF161" s="187"/>
      <c r="AG161" s="188"/>
      <c r="AH161" s="186" t="s">
        <v>224</v>
      </c>
      <c r="AI161" s="187"/>
      <c r="AJ161" s="188"/>
      <c r="AK161" s="186" t="s">
        <v>224</v>
      </c>
      <c r="AL161" s="187"/>
      <c r="AM161" s="188"/>
      <c r="AN161" s="186" t="s">
        <v>224</v>
      </c>
      <c r="AO161" s="187"/>
      <c r="AP161" s="188"/>
      <c r="AQ161" s="189" t="s">
        <v>225</v>
      </c>
      <c r="AR161" s="190">
        <f t="shared" si="9"/>
        <v>0</v>
      </c>
      <c r="AS161" s="191" t="s">
        <v>210</v>
      </c>
      <c r="AU161" s="170"/>
    </row>
    <row r="162" spans="1:47" ht="15" hidden="1" customHeight="1" outlineLevel="1">
      <c r="A162" s="170"/>
      <c r="C162" s="203"/>
      <c r="D162" s="204"/>
      <c r="E162" s="205"/>
      <c r="F162" s="184"/>
      <c r="G162" s="185"/>
      <c r="H162" s="186" t="s">
        <v>224</v>
      </c>
      <c r="I162" s="187"/>
      <c r="J162" s="188"/>
      <c r="K162" s="186" t="s">
        <v>224</v>
      </c>
      <c r="L162" s="187"/>
      <c r="M162" s="188"/>
      <c r="N162" s="186" t="s">
        <v>224</v>
      </c>
      <c r="O162" s="187"/>
      <c r="P162" s="188"/>
      <c r="Q162" s="186" t="s">
        <v>224</v>
      </c>
      <c r="R162" s="187"/>
      <c r="S162" s="188"/>
      <c r="T162" s="189" t="s">
        <v>225</v>
      </c>
      <c r="U162" s="190">
        <f t="shared" si="8"/>
        <v>0</v>
      </c>
      <c r="V162" s="191" t="s">
        <v>210</v>
      </c>
      <c r="X162" s="170"/>
      <c r="Z162" s="203"/>
      <c r="AA162" s="204"/>
      <c r="AB162" s="205"/>
      <c r="AC162" s="184"/>
      <c r="AD162" s="185"/>
      <c r="AE162" s="186" t="s">
        <v>224</v>
      </c>
      <c r="AF162" s="187"/>
      <c r="AG162" s="188"/>
      <c r="AH162" s="186" t="s">
        <v>224</v>
      </c>
      <c r="AI162" s="187"/>
      <c r="AJ162" s="188"/>
      <c r="AK162" s="186" t="s">
        <v>224</v>
      </c>
      <c r="AL162" s="187"/>
      <c r="AM162" s="188"/>
      <c r="AN162" s="186" t="s">
        <v>224</v>
      </c>
      <c r="AO162" s="187"/>
      <c r="AP162" s="188"/>
      <c r="AQ162" s="189" t="s">
        <v>225</v>
      </c>
      <c r="AR162" s="190">
        <f t="shared" si="9"/>
        <v>0</v>
      </c>
      <c r="AS162" s="191" t="s">
        <v>210</v>
      </c>
      <c r="AU162" s="170"/>
    </row>
    <row r="163" spans="1:47" ht="15" hidden="1" customHeight="1" outlineLevel="1">
      <c r="A163" s="170"/>
      <c r="C163" s="203"/>
      <c r="D163" s="204"/>
      <c r="E163" s="205"/>
      <c r="F163" s="184"/>
      <c r="G163" s="185"/>
      <c r="H163" s="186" t="s">
        <v>224</v>
      </c>
      <c r="I163" s="187"/>
      <c r="J163" s="188"/>
      <c r="K163" s="186" t="s">
        <v>224</v>
      </c>
      <c r="L163" s="187"/>
      <c r="M163" s="188"/>
      <c r="N163" s="186" t="s">
        <v>224</v>
      </c>
      <c r="O163" s="187"/>
      <c r="P163" s="188"/>
      <c r="Q163" s="186" t="s">
        <v>224</v>
      </c>
      <c r="R163" s="187"/>
      <c r="S163" s="188"/>
      <c r="T163" s="189" t="s">
        <v>225</v>
      </c>
      <c r="U163" s="190">
        <f t="shared" si="8"/>
        <v>0</v>
      </c>
      <c r="V163" s="191" t="s">
        <v>210</v>
      </c>
      <c r="X163" s="170"/>
      <c r="Z163" s="203"/>
      <c r="AA163" s="204"/>
      <c r="AB163" s="205"/>
      <c r="AC163" s="184"/>
      <c r="AD163" s="185"/>
      <c r="AE163" s="186" t="s">
        <v>224</v>
      </c>
      <c r="AF163" s="187"/>
      <c r="AG163" s="188"/>
      <c r="AH163" s="186" t="s">
        <v>224</v>
      </c>
      <c r="AI163" s="187"/>
      <c r="AJ163" s="188"/>
      <c r="AK163" s="186" t="s">
        <v>224</v>
      </c>
      <c r="AL163" s="187"/>
      <c r="AM163" s="188"/>
      <c r="AN163" s="186" t="s">
        <v>224</v>
      </c>
      <c r="AO163" s="187"/>
      <c r="AP163" s="188"/>
      <c r="AQ163" s="189" t="s">
        <v>225</v>
      </c>
      <c r="AR163" s="190">
        <f t="shared" si="9"/>
        <v>0</v>
      </c>
      <c r="AS163" s="191" t="s">
        <v>210</v>
      </c>
      <c r="AU163" s="170"/>
    </row>
    <row r="164" spans="1:47" ht="15" hidden="1" customHeight="1" outlineLevel="1">
      <c r="A164" s="170"/>
      <c r="C164" s="203"/>
      <c r="D164" s="204"/>
      <c r="E164" s="205"/>
      <c r="F164" s="184"/>
      <c r="G164" s="185"/>
      <c r="H164" s="186" t="s">
        <v>224</v>
      </c>
      <c r="I164" s="187"/>
      <c r="J164" s="188"/>
      <c r="K164" s="186" t="s">
        <v>224</v>
      </c>
      <c r="L164" s="187"/>
      <c r="M164" s="188"/>
      <c r="N164" s="186" t="s">
        <v>224</v>
      </c>
      <c r="O164" s="187"/>
      <c r="P164" s="188"/>
      <c r="Q164" s="186" t="s">
        <v>224</v>
      </c>
      <c r="R164" s="187"/>
      <c r="S164" s="188"/>
      <c r="T164" s="189" t="s">
        <v>225</v>
      </c>
      <c r="U164" s="190">
        <f t="shared" si="8"/>
        <v>0</v>
      </c>
      <c r="V164" s="191" t="s">
        <v>210</v>
      </c>
      <c r="X164" s="170"/>
      <c r="Z164" s="203"/>
      <c r="AA164" s="204"/>
      <c r="AB164" s="205"/>
      <c r="AC164" s="184"/>
      <c r="AD164" s="185"/>
      <c r="AE164" s="186" t="s">
        <v>224</v>
      </c>
      <c r="AF164" s="187"/>
      <c r="AG164" s="188"/>
      <c r="AH164" s="186" t="s">
        <v>224</v>
      </c>
      <c r="AI164" s="187"/>
      <c r="AJ164" s="188"/>
      <c r="AK164" s="186" t="s">
        <v>224</v>
      </c>
      <c r="AL164" s="187"/>
      <c r="AM164" s="188"/>
      <c r="AN164" s="186" t="s">
        <v>224</v>
      </c>
      <c r="AO164" s="187"/>
      <c r="AP164" s="188"/>
      <c r="AQ164" s="189" t="s">
        <v>225</v>
      </c>
      <c r="AR164" s="190">
        <f t="shared" si="9"/>
        <v>0</v>
      </c>
      <c r="AS164" s="191" t="s">
        <v>210</v>
      </c>
      <c r="AU164" s="170"/>
    </row>
    <row r="165" spans="1:47" ht="15" hidden="1" customHeight="1" outlineLevel="1">
      <c r="A165" s="170"/>
      <c r="C165" s="203"/>
      <c r="D165" s="204"/>
      <c r="E165" s="205"/>
      <c r="F165" s="184"/>
      <c r="G165" s="185"/>
      <c r="H165" s="186" t="s">
        <v>224</v>
      </c>
      <c r="I165" s="187"/>
      <c r="J165" s="188"/>
      <c r="K165" s="186" t="s">
        <v>224</v>
      </c>
      <c r="L165" s="187"/>
      <c r="M165" s="188"/>
      <c r="N165" s="186" t="s">
        <v>224</v>
      </c>
      <c r="O165" s="187"/>
      <c r="P165" s="188"/>
      <c r="Q165" s="186" t="s">
        <v>224</v>
      </c>
      <c r="R165" s="187"/>
      <c r="S165" s="188"/>
      <c r="T165" s="189" t="s">
        <v>225</v>
      </c>
      <c r="U165" s="190">
        <f t="shared" si="8"/>
        <v>0</v>
      </c>
      <c r="V165" s="191" t="s">
        <v>210</v>
      </c>
      <c r="X165" s="170"/>
      <c r="Z165" s="203"/>
      <c r="AA165" s="204"/>
      <c r="AB165" s="205"/>
      <c r="AC165" s="184"/>
      <c r="AD165" s="185"/>
      <c r="AE165" s="186" t="s">
        <v>224</v>
      </c>
      <c r="AF165" s="187"/>
      <c r="AG165" s="188"/>
      <c r="AH165" s="186" t="s">
        <v>224</v>
      </c>
      <c r="AI165" s="187"/>
      <c r="AJ165" s="188"/>
      <c r="AK165" s="186" t="s">
        <v>224</v>
      </c>
      <c r="AL165" s="187"/>
      <c r="AM165" s="188"/>
      <c r="AN165" s="186" t="s">
        <v>224</v>
      </c>
      <c r="AO165" s="187"/>
      <c r="AP165" s="188"/>
      <c r="AQ165" s="189" t="s">
        <v>225</v>
      </c>
      <c r="AR165" s="190">
        <f t="shared" si="9"/>
        <v>0</v>
      </c>
      <c r="AS165" s="191" t="s">
        <v>210</v>
      </c>
      <c r="AU165" s="170"/>
    </row>
    <row r="166" spans="1:47" ht="15" hidden="1" customHeight="1" outlineLevel="1">
      <c r="A166" s="170"/>
      <c r="C166" s="203"/>
      <c r="D166" s="204"/>
      <c r="E166" s="205"/>
      <c r="F166" s="184"/>
      <c r="G166" s="185"/>
      <c r="H166" s="186" t="s">
        <v>224</v>
      </c>
      <c r="I166" s="187"/>
      <c r="J166" s="188"/>
      <c r="K166" s="186" t="s">
        <v>224</v>
      </c>
      <c r="L166" s="187"/>
      <c r="M166" s="188"/>
      <c r="N166" s="186" t="s">
        <v>224</v>
      </c>
      <c r="O166" s="187"/>
      <c r="P166" s="188"/>
      <c r="Q166" s="186" t="s">
        <v>224</v>
      </c>
      <c r="R166" s="187"/>
      <c r="S166" s="188"/>
      <c r="T166" s="189" t="s">
        <v>225</v>
      </c>
      <c r="U166" s="190">
        <f t="shared" si="8"/>
        <v>0</v>
      </c>
      <c r="V166" s="191" t="s">
        <v>210</v>
      </c>
      <c r="X166" s="170"/>
      <c r="Z166" s="203"/>
      <c r="AA166" s="204"/>
      <c r="AB166" s="205"/>
      <c r="AC166" s="184"/>
      <c r="AD166" s="185"/>
      <c r="AE166" s="186" t="s">
        <v>224</v>
      </c>
      <c r="AF166" s="187"/>
      <c r="AG166" s="188"/>
      <c r="AH166" s="186" t="s">
        <v>224</v>
      </c>
      <c r="AI166" s="187"/>
      <c r="AJ166" s="188"/>
      <c r="AK166" s="186" t="s">
        <v>224</v>
      </c>
      <c r="AL166" s="187"/>
      <c r="AM166" s="188"/>
      <c r="AN166" s="186" t="s">
        <v>224</v>
      </c>
      <c r="AO166" s="187"/>
      <c r="AP166" s="188"/>
      <c r="AQ166" s="189" t="s">
        <v>225</v>
      </c>
      <c r="AR166" s="190">
        <f t="shared" si="9"/>
        <v>0</v>
      </c>
      <c r="AS166" s="191" t="s">
        <v>210</v>
      </c>
      <c r="AU166" s="170"/>
    </row>
    <row r="167" spans="1:47" ht="15" hidden="1" customHeight="1" outlineLevel="1">
      <c r="A167" s="170"/>
      <c r="C167" s="192"/>
      <c r="D167" s="193"/>
      <c r="E167" s="194"/>
      <c r="F167" s="184"/>
      <c r="G167" s="185"/>
      <c r="H167" s="186" t="s">
        <v>224</v>
      </c>
      <c r="I167" s="187"/>
      <c r="J167" s="188"/>
      <c r="K167" s="186" t="s">
        <v>224</v>
      </c>
      <c r="L167" s="187"/>
      <c r="M167" s="188"/>
      <c r="N167" s="186" t="s">
        <v>224</v>
      </c>
      <c r="O167" s="187"/>
      <c r="P167" s="188"/>
      <c r="Q167" s="186" t="s">
        <v>224</v>
      </c>
      <c r="R167" s="187"/>
      <c r="S167" s="188"/>
      <c r="T167" s="189" t="s">
        <v>225</v>
      </c>
      <c r="U167" s="190">
        <f>PRODUCT(G167,I167,L167,O167,R167)</f>
        <v>0</v>
      </c>
      <c r="V167" s="191" t="s">
        <v>210</v>
      </c>
      <c r="X167" s="170"/>
      <c r="Z167" s="192"/>
      <c r="AA167" s="193"/>
      <c r="AB167" s="194"/>
      <c r="AC167" s="184"/>
      <c r="AD167" s="185"/>
      <c r="AE167" s="186" t="s">
        <v>224</v>
      </c>
      <c r="AF167" s="187"/>
      <c r="AG167" s="188"/>
      <c r="AH167" s="186" t="s">
        <v>224</v>
      </c>
      <c r="AI167" s="187"/>
      <c r="AJ167" s="188"/>
      <c r="AK167" s="186" t="s">
        <v>224</v>
      </c>
      <c r="AL167" s="187"/>
      <c r="AM167" s="188"/>
      <c r="AN167" s="186" t="s">
        <v>224</v>
      </c>
      <c r="AO167" s="187"/>
      <c r="AP167" s="188"/>
      <c r="AQ167" s="189" t="s">
        <v>225</v>
      </c>
      <c r="AR167" s="190">
        <f>PRODUCT(AD167,AF167,AI167,AL167,AO167)</f>
        <v>0</v>
      </c>
      <c r="AS167" s="191" t="s">
        <v>210</v>
      </c>
      <c r="AU167" s="170"/>
    </row>
    <row r="168" spans="1:47" ht="15" hidden="1" customHeight="1" outlineLevel="1">
      <c r="A168" s="170"/>
      <c r="C168" s="192"/>
      <c r="D168" s="193"/>
      <c r="E168" s="194"/>
      <c r="F168" s="184"/>
      <c r="G168" s="185"/>
      <c r="H168" s="186" t="s">
        <v>224</v>
      </c>
      <c r="I168" s="187"/>
      <c r="J168" s="188"/>
      <c r="K168" s="186" t="s">
        <v>224</v>
      </c>
      <c r="L168" s="187"/>
      <c r="M168" s="188"/>
      <c r="N168" s="186" t="s">
        <v>224</v>
      </c>
      <c r="O168" s="187"/>
      <c r="P168" s="188"/>
      <c r="Q168" s="186" t="s">
        <v>224</v>
      </c>
      <c r="R168" s="187"/>
      <c r="S168" s="188"/>
      <c r="T168" s="189" t="s">
        <v>225</v>
      </c>
      <c r="U168" s="190">
        <f>PRODUCT(G168,I168,L168,O168,R168)</f>
        <v>0</v>
      </c>
      <c r="V168" s="191" t="s">
        <v>210</v>
      </c>
      <c r="X168" s="170"/>
      <c r="Z168" s="192"/>
      <c r="AA168" s="193"/>
      <c r="AB168" s="194"/>
      <c r="AC168" s="184"/>
      <c r="AD168" s="185"/>
      <c r="AE168" s="186" t="s">
        <v>224</v>
      </c>
      <c r="AF168" s="187"/>
      <c r="AG168" s="188"/>
      <c r="AH168" s="186" t="s">
        <v>224</v>
      </c>
      <c r="AI168" s="187"/>
      <c r="AJ168" s="188"/>
      <c r="AK168" s="186" t="s">
        <v>224</v>
      </c>
      <c r="AL168" s="187"/>
      <c r="AM168" s="188"/>
      <c r="AN168" s="186" t="s">
        <v>224</v>
      </c>
      <c r="AO168" s="187"/>
      <c r="AP168" s="188"/>
      <c r="AQ168" s="189" t="s">
        <v>225</v>
      </c>
      <c r="AR168" s="190">
        <f>PRODUCT(AD168,AF168,AI168,AL168,AO168)</f>
        <v>0</v>
      </c>
      <c r="AS168" s="191" t="s">
        <v>210</v>
      </c>
      <c r="AU168" s="170"/>
    </row>
    <row r="169" spans="1:47" ht="15" hidden="1" customHeight="1" outlineLevel="1">
      <c r="A169" s="170"/>
      <c r="C169" s="192"/>
      <c r="D169" s="193"/>
      <c r="E169" s="194"/>
      <c r="F169" s="184"/>
      <c r="G169" s="185"/>
      <c r="H169" s="186" t="s">
        <v>224</v>
      </c>
      <c r="I169" s="187"/>
      <c r="J169" s="188"/>
      <c r="K169" s="186" t="s">
        <v>224</v>
      </c>
      <c r="L169" s="187"/>
      <c r="M169" s="188"/>
      <c r="N169" s="186" t="s">
        <v>224</v>
      </c>
      <c r="O169" s="187"/>
      <c r="P169" s="188"/>
      <c r="Q169" s="186" t="s">
        <v>224</v>
      </c>
      <c r="R169" s="187"/>
      <c r="S169" s="188"/>
      <c r="T169" s="189" t="s">
        <v>225</v>
      </c>
      <c r="U169" s="190">
        <f>PRODUCT(G169,I169,L169,O169,R169)</f>
        <v>0</v>
      </c>
      <c r="V169" s="191" t="s">
        <v>210</v>
      </c>
      <c r="X169" s="170"/>
      <c r="Z169" s="192"/>
      <c r="AA169" s="193"/>
      <c r="AB169" s="194"/>
      <c r="AC169" s="184"/>
      <c r="AD169" s="185"/>
      <c r="AE169" s="186" t="s">
        <v>224</v>
      </c>
      <c r="AF169" s="187"/>
      <c r="AG169" s="188"/>
      <c r="AH169" s="186" t="s">
        <v>224</v>
      </c>
      <c r="AI169" s="187"/>
      <c r="AJ169" s="188"/>
      <c r="AK169" s="186" t="s">
        <v>224</v>
      </c>
      <c r="AL169" s="187"/>
      <c r="AM169" s="188"/>
      <c r="AN169" s="186" t="s">
        <v>224</v>
      </c>
      <c r="AO169" s="187"/>
      <c r="AP169" s="188"/>
      <c r="AQ169" s="189" t="s">
        <v>225</v>
      </c>
      <c r="AR169" s="190">
        <f>PRODUCT(AD169,AF169,AI169,AL169,AO169)</f>
        <v>0</v>
      </c>
      <c r="AS169" s="191" t="s">
        <v>210</v>
      </c>
      <c r="AU169" s="170"/>
    </row>
    <row r="170" spans="1:47" ht="15" customHeight="1" collapsed="1">
      <c r="A170" s="170"/>
      <c r="C170" s="196"/>
      <c r="D170" s="197"/>
      <c r="E170" s="198"/>
      <c r="F170" s="199"/>
      <c r="G170" s="200"/>
      <c r="H170" s="201"/>
      <c r="I170" s="181"/>
      <c r="J170" s="181"/>
      <c r="K170" s="201"/>
      <c r="L170" s="181"/>
      <c r="M170" s="181"/>
      <c r="N170" s="201"/>
      <c r="O170" s="181"/>
      <c r="P170" s="181"/>
      <c r="Q170" s="201"/>
      <c r="R170" s="181"/>
      <c r="S170" s="181"/>
      <c r="T170" s="206" t="s">
        <v>226</v>
      </c>
      <c r="U170" s="190">
        <f>ROUNDDOWN(SUM(U140:U169),-3)</f>
        <v>0</v>
      </c>
      <c r="V170" s="183"/>
      <c r="X170" s="170"/>
      <c r="Z170" s="196"/>
      <c r="AA170" s="197"/>
      <c r="AB170" s="198"/>
      <c r="AC170" s="199"/>
      <c r="AD170" s="200"/>
      <c r="AE170" s="201"/>
      <c r="AF170" s="181"/>
      <c r="AG170" s="181"/>
      <c r="AH170" s="201"/>
      <c r="AI170" s="181"/>
      <c r="AJ170" s="181"/>
      <c r="AK170" s="201"/>
      <c r="AL170" s="181"/>
      <c r="AM170" s="181"/>
      <c r="AN170" s="201"/>
      <c r="AO170" s="181"/>
      <c r="AP170" s="181"/>
      <c r="AQ170" s="206" t="s">
        <v>226</v>
      </c>
      <c r="AR170" s="190">
        <f>ROUNDDOWN(SUM(AR140:AR169),-3)</f>
        <v>0</v>
      </c>
      <c r="AS170" s="183"/>
      <c r="AU170" s="170"/>
    </row>
    <row r="171" spans="1:47" ht="15" customHeight="1">
      <c r="A171" s="170"/>
      <c r="C171" s="212"/>
      <c r="D171" s="211">
        <f>ROUNDDOWN(SUMIF(V172:V201,"助成金（SARTRAS）以外からの支出",U172:U201),-3)</f>
        <v>0</v>
      </c>
      <c r="E171" s="211">
        <f>ROUNDDOWN(SUMIF(V172:V201,"助成金（SARTRAS）からの支出",U172:U201),-3)</f>
        <v>0</v>
      </c>
      <c r="F171" s="199"/>
      <c r="G171" s="179"/>
      <c r="H171" s="180"/>
      <c r="I171" s="181"/>
      <c r="J171" s="181"/>
      <c r="K171" s="180"/>
      <c r="L171" s="181"/>
      <c r="M171" s="181"/>
      <c r="N171" s="180"/>
      <c r="O171" s="181"/>
      <c r="P171" s="181"/>
      <c r="Q171" s="180"/>
      <c r="R171" s="181"/>
      <c r="S171" s="181"/>
      <c r="T171" s="180"/>
      <c r="U171" s="182"/>
      <c r="V171" s="183"/>
      <c r="X171" s="218" t="s">
        <v>234</v>
      </c>
      <c r="Z171" s="212"/>
      <c r="AA171" s="211">
        <f>ROUNDDOWN(SUMIF(AS172:AS201,"助成金（SARTRAS）以外からの支出",AR172:AR201),-3)</f>
        <v>0</v>
      </c>
      <c r="AB171" s="211">
        <f>ROUNDDOWN(SUMIF(AS172:AS201,"助成金（SARTRAS）からの支出",AR172:AR201),-3)</f>
        <v>0</v>
      </c>
      <c r="AC171" s="199"/>
      <c r="AD171" s="179"/>
      <c r="AE171" s="180"/>
      <c r="AF171" s="181"/>
      <c r="AG171" s="181"/>
      <c r="AH171" s="180"/>
      <c r="AI171" s="181"/>
      <c r="AJ171" s="181"/>
      <c r="AK171" s="180"/>
      <c r="AL171" s="181"/>
      <c r="AM171" s="181"/>
      <c r="AN171" s="180"/>
      <c r="AO171" s="181"/>
      <c r="AP171" s="181"/>
      <c r="AQ171" s="180"/>
      <c r="AR171" s="182"/>
      <c r="AS171" s="183"/>
      <c r="AU171" s="170"/>
    </row>
    <row r="172" spans="1:47" ht="15" customHeight="1">
      <c r="A172" s="170"/>
      <c r="C172" s="192"/>
      <c r="D172" s="193"/>
      <c r="E172" s="194"/>
      <c r="F172" s="184"/>
      <c r="G172" s="185"/>
      <c r="H172" s="186" t="s">
        <v>223</v>
      </c>
      <c r="I172" s="187"/>
      <c r="J172" s="188"/>
      <c r="K172" s="186" t="s">
        <v>224</v>
      </c>
      <c r="L172" s="187"/>
      <c r="M172" s="188"/>
      <c r="N172" s="186" t="s">
        <v>224</v>
      </c>
      <c r="O172" s="187"/>
      <c r="P172" s="188"/>
      <c r="Q172" s="186" t="s">
        <v>224</v>
      </c>
      <c r="R172" s="187"/>
      <c r="S172" s="188"/>
      <c r="T172" s="189" t="s">
        <v>225</v>
      </c>
      <c r="U172" s="190">
        <f>PRODUCT(G172,I172,L172,O172,R172)</f>
        <v>0</v>
      </c>
      <c r="V172" s="191" t="s">
        <v>210</v>
      </c>
      <c r="X172" s="329" t="s">
        <v>231</v>
      </c>
      <c r="Z172" s="192"/>
      <c r="AA172" s="193"/>
      <c r="AB172" s="194"/>
      <c r="AC172" s="184"/>
      <c r="AD172" s="185"/>
      <c r="AE172" s="186" t="s">
        <v>223</v>
      </c>
      <c r="AF172" s="187"/>
      <c r="AG172" s="188"/>
      <c r="AH172" s="186" t="s">
        <v>224</v>
      </c>
      <c r="AI172" s="187"/>
      <c r="AJ172" s="188"/>
      <c r="AK172" s="186" t="s">
        <v>224</v>
      </c>
      <c r="AL172" s="187"/>
      <c r="AM172" s="188"/>
      <c r="AN172" s="186" t="s">
        <v>224</v>
      </c>
      <c r="AO172" s="187"/>
      <c r="AP172" s="188"/>
      <c r="AQ172" s="189" t="s">
        <v>225</v>
      </c>
      <c r="AR172" s="190">
        <f>PRODUCT(AD172,AF172,AI172,AL172,AO172)</f>
        <v>0</v>
      </c>
      <c r="AS172" s="191" t="s">
        <v>210</v>
      </c>
      <c r="AU172" s="170"/>
    </row>
    <row r="173" spans="1:47" ht="15" customHeight="1">
      <c r="A173" s="170"/>
      <c r="C173" s="192"/>
      <c r="D173" s="193"/>
      <c r="E173" s="194"/>
      <c r="F173" s="184"/>
      <c r="G173" s="185"/>
      <c r="H173" s="186" t="s">
        <v>223</v>
      </c>
      <c r="I173" s="187"/>
      <c r="J173" s="188"/>
      <c r="K173" s="186" t="s">
        <v>224</v>
      </c>
      <c r="L173" s="187"/>
      <c r="M173" s="188"/>
      <c r="N173" s="186" t="s">
        <v>224</v>
      </c>
      <c r="O173" s="187"/>
      <c r="P173" s="188"/>
      <c r="Q173" s="186" t="s">
        <v>224</v>
      </c>
      <c r="R173" s="187"/>
      <c r="S173" s="188"/>
      <c r="T173" s="189" t="s">
        <v>225</v>
      </c>
      <c r="U173" s="190">
        <f>PRODUCT(G173,I173,L173,O173,R173)</f>
        <v>0</v>
      </c>
      <c r="V173" s="191" t="s">
        <v>210</v>
      </c>
      <c r="X173" s="330"/>
      <c r="Z173" s="192"/>
      <c r="AA173" s="193"/>
      <c r="AB173" s="194"/>
      <c r="AC173" s="184"/>
      <c r="AD173" s="185"/>
      <c r="AE173" s="186" t="s">
        <v>223</v>
      </c>
      <c r="AF173" s="187"/>
      <c r="AG173" s="188"/>
      <c r="AH173" s="186" t="s">
        <v>224</v>
      </c>
      <c r="AI173" s="187"/>
      <c r="AJ173" s="188"/>
      <c r="AK173" s="186" t="s">
        <v>224</v>
      </c>
      <c r="AL173" s="187"/>
      <c r="AM173" s="188"/>
      <c r="AN173" s="186" t="s">
        <v>224</v>
      </c>
      <c r="AO173" s="187"/>
      <c r="AP173" s="188"/>
      <c r="AQ173" s="189" t="s">
        <v>225</v>
      </c>
      <c r="AR173" s="190">
        <f>PRODUCT(AD173,AF173,AI173,AL173,AO173)</f>
        <v>0</v>
      </c>
      <c r="AS173" s="191" t="s">
        <v>210</v>
      </c>
      <c r="AU173" s="170"/>
    </row>
    <row r="174" spans="1:47" ht="15" customHeight="1">
      <c r="A174" s="170"/>
      <c r="C174" s="192"/>
      <c r="D174" s="193"/>
      <c r="E174" s="194"/>
      <c r="F174" s="184"/>
      <c r="G174" s="185"/>
      <c r="H174" s="186" t="s">
        <v>224</v>
      </c>
      <c r="I174" s="187"/>
      <c r="J174" s="188"/>
      <c r="K174" s="186" t="s">
        <v>224</v>
      </c>
      <c r="L174" s="187"/>
      <c r="M174" s="188"/>
      <c r="N174" s="186" t="s">
        <v>224</v>
      </c>
      <c r="O174" s="187"/>
      <c r="P174" s="188"/>
      <c r="Q174" s="186" t="s">
        <v>224</v>
      </c>
      <c r="R174" s="187"/>
      <c r="S174" s="188"/>
      <c r="T174" s="189" t="s">
        <v>225</v>
      </c>
      <c r="U174" s="190">
        <f t="shared" ref="U174:U198" si="10">PRODUCT(G174,I174,L174,O174,R174)</f>
        <v>0</v>
      </c>
      <c r="V174" s="191" t="s">
        <v>210</v>
      </c>
      <c r="X174" s="217">
        <f>D171-AA171</f>
        <v>0</v>
      </c>
      <c r="Z174" s="192"/>
      <c r="AA174" s="193"/>
      <c r="AB174" s="194"/>
      <c r="AC174" s="184"/>
      <c r="AD174" s="185"/>
      <c r="AE174" s="186" t="s">
        <v>224</v>
      </c>
      <c r="AF174" s="187"/>
      <c r="AG174" s="188"/>
      <c r="AH174" s="186" t="s">
        <v>224</v>
      </c>
      <c r="AI174" s="187"/>
      <c r="AJ174" s="188"/>
      <c r="AK174" s="186" t="s">
        <v>224</v>
      </c>
      <c r="AL174" s="187"/>
      <c r="AM174" s="188"/>
      <c r="AN174" s="186" t="s">
        <v>224</v>
      </c>
      <c r="AO174" s="187"/>
      <c r="AP174" s="188"/>
      <c r="AQ174" s="189" t="s">
        <v>225</v>
      </c>
      <c r="AR174" s="190">
        <f t="shared" ref="AR174:AR198" si="11">PRODUCT(AD174,AF174,AI174,AL174,AO174)</f>
        <v>0</v>
      </c>
      <c r="AS174" s="191" t="s">
        <v>210</v>
      </c>
      <c r="AU174" s="170"/>
    </row>
    <row r="175" spans="1:47" ht="15" customHeight="1">
      <c r="A175" s="170"/>
      <c r="C175" s="203"/>
      <c r="D175" s="204"/>
      <c r="E175" s="205"/>
      <c r="F175" s="184"/>
      <c r="G175" s="185"/>
      <c r="H175" s="186" t="s">
        <v>224</v>
      </c>
      <c r="I175" s="187"/>
      <c r="J175" s="188"/>
      <c r="K175" s="186" t="s">
        <v>224</v>
      </c>
      <c r="L175" s="187"/>
      <c r="M175" s="188"/>
      <c r="N175" s="186" t="s">
        <v>224</v>
      </c>
      <c r="O175" s="187"/>
      <c r="P175" s="188"/>
      <c r="Q175" s="186" t="s">
        <v>224</v>
      </c>
      <c r="R175" s="187"/>
      <c r="S175" s="188"/>
      <c r="T175" s="189" t="s">
        <v>225</v>
      </c>
      <c r="U175" s="190">
        <f t="shared" si="10"/>
        <v>0</v>
      </c>
      <c r="V175" s="191" t="s">
        <v>210</v>
      </c>
      <c r="X175" s="331" t="s">
        <v>233</v>
      </c>
      <c r="Z175" s="203"/>
      <c r="AA175" s="204"/>
      <c r="AB175" s="205"/>
      <c r="AC175" s="184"/>
      <c r="AD175" s="185"/>
      <c r="AE175" s="186" t="s">
        <v>224</v>
      </c>
      <c r="AF175" s="187"/>
      <c r="AG175" s="188"/>
      <c r="AH175" s="186" t="s">
        <v>224</v>
      </c>
      <c r="AI175" s="187"/>
      <c r="AJ175" s="188"/>
      <c r="AK175" s="186" t="s">
        <v>224</v>
      </c>
      <c r="AL175" s="187"/>
      <c r="AM175" s="188"/>
      <c r="AN175" s="186" t="s">
        <v>224</v>
      </c>
      <c r="AO175" s="187"/>
      <c r="AP175" s="188"/>
      <c r="AQ175" s="189" t="s">
        <v>225</v>
      </c>
      <c r="AR175" s="190">
        <f t="shared" si="11"/>
        <v>0</v>
      </c>
      <c r="AS175" s="191" t="s">
        <v>210</v>
      </c>
      <c r="AU175" s="170"/>
    </row>
    <row r="176" spans="1:47" ht="15" customHeight="1">
      <c r="A176" s="170"/>
      <c r="C176" s="203"/>
      <c r="D176" s="204"/>
      <c r="E176" s="205"/>
      <c r="F176" s="184"/>
      <c r="G176" s="185"/>
      <c r="H176" s="186" t="s">
        <v>224</v>
      </c>
      <c r="I176" s="187"/>
      <c r="J176" s="188"/>
      <c r="K176" s="186" t="s">
        <v>224</v>
      </c>
      <c r="L176" s="187"/>
      <c r="M176" s="188"/>
      <c r="N176" s="186" t="s">
        <v>224</v>
      </c>
      <c r="O176" s="187"/>
      <c r="P176" s="188"/>
      <c r="Q176" s="186" t="s">
        <v>224</v>
      </c>
      <c r="R176" s="187"/>
      <c r="S176" s="188"/>
      <c r="T176" s="189" t="s">
        <v>225</v>
      </c>
      <c r="U176" s="190">
        <f t="shared" si="10"/>
        <v>0</v>
      </c>
      <c r="V176" s="191" t="s">
        <v>210</v>
      </c>
      <c r="X176" s="332"/>
      <c r="Z176" s="203"/>
      <c r="AA176" s="204"/>
      <c r="AB176" s="205"/>
      <c r="AC176" s="184"/>
      <c r="AD176" s="185"/>
      <c r="AE176" s="186" t="s">
        <v>224</v>
      </c>
      <c r="AF176" s="187"/>
      <c r="AG176" s="188"/>
      <c r="AH176" s="186" t="s">
        <v>224</v>
      </c>
      <c r="AI176" s="187"/>
      <c r="AJ176" s="188"/>
      <c r="AK176" s="186" t="s">
        <v>224</v>
      </c>
      <c r="AL176" s="187"/>
      <c r="AM176" s="188"/>
      <c r="AN176" s="186" t="s">
        <v>224</v>
      </c>
      <c r="AO176" s="187"/>
      <c r="AP176" s="188"/>
      <c r="AQ176" s="189" t="s">
        <v>225</v>
      </c>
      <c r="AR176" s="190">
        <f t="shared" si="11"/>
        <v>0</v>
      </c>
      <c r="AS176" s="191" t="s">
        <v>210</v>
      </c>
      <c r="AU176" s="170"/>
    </row>
    <row r="177" spans="1:47" ht="15" customHeight="1">
      <c r="A177" s="170"/>
      <c r="C177" s="203"/>
      <c r="D177" s="204"/>
      <c r="E177" s="205"/>
      <c r="F177" s="184"/>
      <c r="G177" s="185"/>
      <c r="H177" s="186" t="s">
        <v>224</v>
      </c>
      <c r="I177" s="187"/>
      <c r="J177" s="188"/>
      <c r="K177" s="186" t="s">
        <v>224</v>
      </c>
      <c r="L177" s="187"/>
      <c r="M177" s="188"/>
      <c r="N177" s="186" t="s">
        <v>224</v>
      </c>
      <c r="O177" s="187"/>
      <c r="P177" s="188"/>
      <c r="Q177" s="186" t="s">
        <v>224</v>
      </c>
      <c r="R177" s="187"/>
      <c r="S177" s="188"/>
      <c r="T177" s="189" t="s">
        <v>225</v>
      </c>
      <c r="U177" s="190">
        <f t="shared" si="10"/>
        <v>0</v>
      </c>
      <c r="V177" s="191" t="s">
        <v>210</v>
      </c>
      <c r="X177" s="217">
        <f>E171-AB171</f>
        <v>0</v>
      </c>
      <c r="Z177" s="203"/>
      <c r="AA177" s="204"/>
      <c r="AB177" s="205"/>
      <c r="AC177" s="184"/>
      <c r="AD177" s="185"/>
      <c r="AE177" s="186" t="s">
        <v>224</v>
      </c>
      <c r="AF177" s="187"/>
      <c r="AG177" s="188"/>
      <c r="AH177" s="186" t="s">
        <v>224</v>
      </c>
      <c r="AI177" s="187"/>
      <c r="AJ177" s="188"/>
      <c r="AK177" s="186" t="s">
        <v>224</v>
      </c>
      <c r="AL177" s="187"/>
      <c r="AM177" s="188"/>
      <c r="AN177" s="186" t="s">
        <v>224</v>
      </c>
      <c r="AO177" s="187"/>
      <c r="AP177" s="188"/>
      <c r="AQ177" s="189" t="s">
        <v>225</v>
      </c>
      <c r="AR177" s="190">
        <f t="shared" si="11"/>
        <v>0</v>
      </c>
      <c r="AS177" s="191" t="s">
        <v>210</v>
      </c>
      <c r="AU177" s="170"/>
    </row>
    <row r="178" spans="1:47" ht="15" customHeight="1">
      <c r="A178" s="170"/>
      <c r="C178" s="203"/>
      <c r="D178" s="204"/>
      <c r="E178" s="205"/>
      <c r="F178" s="184"/>
      <c r="G178" s="185"/>
      <c r="H178" s="186" t="s">
        <v>224</v>
      </c>
      <c r="I178" s="187"/>
      <c r="J178" s="188"/>
      <c r="K178" s="186" t="s">
        <v>224</v>
      </c>
      <c r="L178" s="187"/>
      <c r="M178" s="188"/>
      <c r="N178" s="186" t="s">
        <v>224</v>
      </c>
      <c r="O178" s="187"/>
      <c r="P178" s="188"/>
      <c r="Q178" s="186" t="s">
        <v>224</v>
      </c>
      <c r="R178" s="187"/>
      <c r="S178" s="188"/>
      <c r="T178" s="189" t="s">
        <v>225</v>
      </c>
      <c r="U178" s="190">
        <f t="shared" si="10"/>
        <v>0</v>
      </c>
      <c r="V178" s="191" t="s">
        <v>210</v>
      </c>
      <c r="X178" s="216" t="s">
        <v>227</v>
      </c>
      <c r="Z178" s="203"/>
      <c r="AA178" s="204"/>
      <c r="AB178" s="205"/>
      <c r="AC178" s="184"/>
      <c r="AD178" s="185"/>
      <c r="AE178" s="186" t="s">
        <v>224</v>
      </c>
      <c r="AF178" s="187"/>
      <c r="AG178" s="188"/>
      <c r="AH178" s="186" t="s">
        <v>224</v>
      </c>
      <c r="AI178" s="187"/>
      <c r="AJ178" s="188"/>
      <c r="AK178" s="186" t="s">
        <v>224</v>
      </c>
      <c r="AL178" s="187"/>
      <c r="AM178" s="188"/>
      <c r="AN178" s="186" t="s">
        <v>224</v>
      </c>
      <c r="AO178" s="187"/>
      <c r="AP178" s="188"/>
      <c r="AQ178" s="189" t="s">
        <v>225</v>
      </c>
      <c r="AR178" s="190">
        <f t="shared" si="11"/>
        <v>0</v>
      </c>
      <c r="AS178" s="191" t="s">
        <v>210</v>
      </c>
      <c r="AU178" s="170"/>
    </row>
    <row r="179" spans="1:47" ht="15" customHeight="1">
      <c r="A179" s="170"/>
      <c r="C179" s="203"/>
      <c r="D179" s="204"/>
      <c r="E179" s="205"/>
      <c r="F179" s="184"/>
      <c r="G179" s="185"/>
      <c r="H179" s="186" t="s">
        <v>224</v>
      </c>
      <c r="I179" s="187"/>
      <c r="J179" s="188"/>
      <c r="K179" s="186" t="s">
        <v>224</v>
      </c>
      <c r="L179" s="187"/>
      <c r="M179" s="188"/>
      <c r="N179" s="186" t="s">
        <v>224</v>
      </c>
      <c r="O179" s="187"/>
      <c r="P179" s="188"/>
      <c r="Q179" s="186" t="s">
        <v>224</v>
      </c>
      <c r="R179" s="187"/>
      <c r="S179" s="188"/>
      <c r="T179" s="189" t="s">
        <v>225</v>
      </c>
      <c r="U179" s="190">
        <f t="shared" si="10"/>
        <v>0</v>
      </c>
      <c r="V179" s="191" t="s">
        <v>210</v>
      </c>
      <c r="X179" s="220">
        <f>U202-AR202</f>
        <v>0</v>
      </c>
      <c r="Z179" s="203"/>
      <c r="AA179" s="204"/>
      <c r="AB179" s="205"/>
      <c r="AC179" s="184"/>
      <c r="AD179" s="185"/>
      <c r="AE179" s="186" t="s">
        <v>224</v>
      </c>
      <c r="AF179" s="187"/>
      <c r="AG179" s="188"/>
      <c r="AH179" s="186" t="s">
        <v>224</v>
      </c>
      <c r="AI179" s="187"/>
      <c r="AJ179" s="188"/>
      <c r="AK179" s="186" t="s">
        <v>224</v>
      </c>
      <c r="AL179" s="187"/>
      <c r="AM179" s="188"/>
      <c r="AN179" s="186" t="s">
        <v>224</v>
      </c>
      <c r="AO179" s="187"/>
      <c r="AP179" s="188"/>
      <c r="AQ179" s="189" t="s">
        <v>225</v>
      </c>
      <c r="AR179" s="190">
        <f t="shared" si="11"/>
        <v>0</v>
      </c>
      <c r="AS179" s="191" t="s">
        <v>210</v>
      </c>
      <c r="AU179" s="170"/>
    </row>
    <row r="180" spans="1:47" ht="15" customHeight="1">
      <c r="A180" s="170"/>
      <c r="C180" s="203"/>
      <c r="D180" s="204"/>
      <c r="E180" s="205"/>
      <c r="F180" s="184"/>
      <c r="G180" s="185"/>
      <c r="H180" s="186" t="s">
        <v>224</v>
      </c>
      <c r="I180" s="187"/>
      <c r="J180" s="188"/>
      <c r="K180" s="186" t="s">
        <v>224</v>
      </c>
      <c r="L180" s="187"/>
      <c r="M180" s="188"/>
      <c r="N180" s="186" t="s">
        <v>224</v>
      </c>
      <c r="O180" s="187"/>
      <c r="P180" s="188"/>
      <c r="Q180" s="186" t="s">
        <v>224</v>
      </c>
      <c r="R180" s="187"/>
      <c r="S180" s="188"/>
      <c r="T180" s="189" t="s">
        <v>225</v>
      </c>
      <c r="U180" s="190">
        <f t="shared" si="10"/>
        <v>0</v>
      </c>
      <c r="V180" s="191" t="s">
        <v>210</v>
      </c>
      <c r="X180" s="170"/>
      <c r="Z180" s="203"/>
      <c r="AA180" s="204"/>
      <c r="AB180" s="205"/>
      <c r="AC180" s="184"/>
      <c r="AD180" s="185"/>
      <c r="AE180" s="186" t="s">
        <v>224</v>
      </c>
      <c r="AF180" s="187"/>
      <c r="AG180" s="188"/>
      <c r="AH180" s="186" t="s">
        <v>224</v>
      </c>
      <c r="AI180" s="187"/>
      <c r="AJ180" s="188"/>
      <c r="AK180" s="186" t="s">
        <v>224</v>
      </c>
      <c r="AL180" s="187"/>
      <c r="AM180" s="188"/>
      <c r="AN180" s="186" t="s">
        <v>224</v>
      </c>
      <c r="AO180" s="187"/>
      <c r="AP180" s="188"/>
      <c r="AQ180" s="189" t="s">
        <v>225</v>
      </c>
      <c r="AR180" s="190">
        <f t="shared" si="11"/>
        <v>0</v>
      </c>
      <c r="AS180" s="191" t="s">
        <v>210</v>
      </c>
      <c r="AU180" s="170"/>
    </row>
    <row r="181" spans="1:47" ht="15" customHeight="1">
      <c r="A181" s="170"/>
      <c r="C181" s="203"/>
      <c r="D181" s="204"/>
      <c r="E181" s="205"/>
      <c r="F181" s="184"/>
      <c r="G181" s="185"/>
      <c r="H181" s="186" t="s">
        <v>224</v>
      </c>
      <c r="I181" s="187"/>
      <c r="J181" s="188"/>
      <c r="K181" s="186" t="s">
        <v>224</v>
      </c>
      <c r="L181" s="187"/>
      <c r="M181" s="188"/>
      <c r="N181" s="186" t="s">
        <v>224</v>
      </c>
      <c r="O181" s="187"/>
      <c r="P181" s="188"/>
      <c r="Q181" s="186" t="s">
        <v>224</v>
      </c>
      <c r="R181" s="187"/>
      <c r="S181" s="188"/>
      <c r="T181" s="189" t="s">
        <v>225</v>
      </c>
      <c r="U181" s="190">
        <f t="shared" si="10"/>
        <v>0</v>
      </c>
      <c r="V181" s="191" t="s">
        <v>210</v>
      </c>
      <c r="X181" s="170"/>
      <c r="Z181" s="203"/>
      <c r="AA181" s="204"/>
      <c r="AB181" s="205"/>
      <c r="AC181" s="184"/>
      <c r="AD181" s="185"/>
      <c r="AE181" s="186" t="s">
        <v>224</v>
      </c>
      <c r="AF181" s="187"/>
      <c r="AG181" s="188"/>
      <c r="AH181" s="186" t="s">
        <v>224</v>
      </c>
      <c r="AI181" s="187"/>
      <c r="AJ181" s="188"/>
      <c r="AK181" s="186" t="s">
        <v>224</v>
      </c>
      <c r="AL181" s="187"/>
      <c r="AM181" s="188"/>
      <c r="AN181" s="186" t="s">
        <v>224</v>
      </c>
      <c r="AO181" s="187"/>
      <c r="AP181" s="188"/>
      <c r="AQ181" s="189" t="s">
        <v>225</v>
      </c>
      <c r="AR181" s="190">
        <f t="shared" si="11"/>
        <v>0</v>
      </c>
      <c r="AS181" s="191" t="s">
        <v>210</v>
      </c>
      <c r="AU181" s="170"/>
    </row>
    <row r="182" spans="1:47" ht="15" hidden="1" customHeight="1" outlineLevel="1">
      <c r="A182" s="170"/>
      <c r="C182" s="203"/>
      <c r="D182" s="204"/>
      <c r="E182" s="205"/>
      <c r="F182" s="184"/>
      <c r="G182" s="185"/>
      <c r="H182" s="186" t="s">
        <v>224</v>
      </c>
      <c r="I182" s="187"/>
      <c r="J182" s="188"/>
      <c r="K182" s="186" t="s">
        <v>224</v>
      </c>
      <c r="L182" s="187"/>
      <c r="M182" s="188"/>
      <c r="N182" s="186" t="s">
        <v>224</v>
      </c>
      <c r="O182" s="187"/>
      <c r="P182" s="188"/>
      <c r="Q182" s="186" t="s">
        <v>224</v>
      </c>
      <c r="R182" s="187"/>
      <c r="S182" s="188"/>
      <c r="T182" s="189" t="s">
        <v>225</v>
      </c>
      <c r="U182" s="190">
        <f t="shared" si="10"/>
        <v>0</v>
      </c>
      <c r="V182" s="191" t="s">
        <v>210</v>
      </c>
      <c r="X182" s="170"/>
      <c r="Z182" s="203"/>
      <c r="AA182" s="204"/>
      <c r="AB182" s="205"/>
      <c r="AC182" s="184"/>
      <c r="AD182" s="185"/>
      <c r="AE182" s="186" t="s">
        <v>224</v>
      </c>
      <c r="AF182" s="187"/>
      <c r="AG182" s="188"/>
      <c r="AH182" s="186" t="s">
        <v>224</v>
      </c>
      <c r="AI182" s="187"/>
      <c r="AJ182" s="188"/>
      <c r="AK182" s="186" t="s">
        <v>224</v>
      </c>
      <c r="AL182" s="187"/>
      <c r="AM182" s="188"/>
      <c r="AN182" s="186" t="s">
        <v>224</v>
      </c>
      <c r="AO182" s="187"/>
      <c r="AP182" s="188"/>
      <c r="AQ182" s="189" t="s">
        <v>225</v>
      </c>
      <c r="AR182" s="190">
        <f t="shared" si="11"/>
        <v>0</v>
      </c>
      <c r="AS182" s="191" t="s">
        <v>210</v>
      </c>
      <c r="AU182" s="170"/>
    </row>
    <row r="183" spans="1:47" ht="15" hidden="1" customHeight="1" outlineLevel="1">
      <c r="A183" s="170"/>
      <c r="C183" s="203"/>
      <c r="D183" s="204"/>
      <c r="E183" s="205"/>
      <c r="F183" s="184"/>
      <c r="G183" s="185"/>
      <c r="H183" s="186" t="s">
        <v>224</v>
      </c>
      <c r="I183" s="187"/>
      <c r="J183" s="188"/>
      <c r="K183" s="186" t="s">
        <v>224</v>
      </c>
      <c r="L183" s="187"/>
      <c r="M183" s="188"/>
      <c r="N183" s="186" t="s">
        <v>224</v>
      </c>
      <c r="O183" s="187"/>
      <c r="P183" s="188"/>
      <c r="Q183" s="186" t="s">
        <v>224</v>
      </c>
      <c r="R183" s="187"/>
      <c r="S183" s="188"/>
      <c r="T183" s="189" t="s">
        <v>225</v>
      </c>
      <c r="U183" s="190">
        <f t="shared" si="10"/>
        <v>0</v>
      </c>
      <c r="V183" s="191" t="s">
        <v>210</v>
      </c>
      <c r="X183" s="170"/>
      <c r="Z183" s="203"/>
      <c r="AA183" s="204"/>
      <c r="AB183" s="205"/>
      <c r="AC183" s="184"/>
      <c r="AD183" s="185"/>
      <c r="AE183" s="186" t="s">
        <v>224</v>
      </c>
      <c r="AF183" s="187"/>
      <c r="AG183" s="188"/>
      <c r="AH183" s="186" t="s">
        <v>224</v>
      </c>
      <c r="AI183" s="187"/>
      <c r="AJ183" s="188"/>
      <c r="AK183" s="186" t="s">
        <v>224</v>
      </c>
      <c r="AL183" s="187"/>
      <c r="AM183" s="188"/>
      <c r="AN183" s="186" t="s">
        <v>224</v>
      </c>
      <c r="AO183" s="187"/>
      <c r="AP183" s="188"/>
      <c r="AQ183" s="189" t="s">
        <v>225</v>
      </c>
      <c r="AR183" s="190">
        <f t="shared" si="11"/>
        <v>0</v>
      </c>
      <c r="AS183" s="191" t="s">
        <v>210</v>
      </c>
      <c r="AU183" s="170"/>
    </row>
    <row r="184" spans="1:47" ht="15" hidden="1" customHeight="1" outlineLevel="1">
      <c r="A184" s="170"/>
      <c r="C184" s="203"/>
      <c r="D184" s="204"/>
      <c r="E184" s="205"/>
      <c r="F184" s="184"/>
      <c r="G184" s="185"/>
      <c r="H184" s="186" t="s">
        <v>224</v>
      </c>
      <c r="I184" s="187"/>
      <c r="J184" s="188"/>
      <c r="K184" s="186" t="s">
        <v>224</v>
      </c>
      <c r="L184" s="187"/>
      <c r="M184" s="188"/>
      <c r="N184" s="186" t="s">
        <v>224</v>
      </c>
      <c r="O184" s="187"/>
      <c r="P184" s="188"/>
      <c r="Q184" s="186" t="s">
        <v>224</v>
      </c>
      <c r="R184" s="187"/>
      <c r="S184" s="188"/>
      <c r="T184" s="189" t="s">
        <v>225</v>
      </c>
      <c r="U184" s="190">
        <f t="shared" si="10"/>
        <v>0</v>
      </c>
      <c r="V184" s="191" t="s">
        <v>210</v>
      </c>
      <c r="X184" s="170"/>
      <c r="Z184" s="203"/>
      <c r="AA184" s="204"/>
      <c r="AB184" s="205"/>
      <c r="AC184" s="184"/>
      <c r="AD184" s="185"/>
      <c r="AE184" s="186" t="s">
        <v>224</v>
      </c>
      <c r="AF184" s="187"/>
      <c r="AG184" s="188"/>
      <c r="AH184" s="186" t="s">
        <v>224</v>
      </c>
      <c r="AI184" s="187"/>
      <c r="AJ184" s="188"/>
      <c r="AK184" s="186" t="s">
        <v>224</v>
      </c>
      <c r="AL184" s="187"/>
      <c r="AM184" s="188"/>
      <c r="AN184" s="186" t="s">
        <v>224</v>
      </c>
      <c r="AO184" s="187"/>
      <c r="AP184" s="188"/>
      <c r="AQ184" s="189" t="s">
        <v>225</v>
      </c>
      <c r="AR184" s="190">
        <f t="shared" si="11"/>
        <v>0</v>
      </c>
      <c r="AS184" s="191" t="s">
        <v>210</v>
      </c>
      <c r="AU184" s="170"/>
    </row>
    <row r="185" spans="1:47" ht="15" hidden="1" customHeight="1" outlineLevel="1">
      <c r="A185" s="170"/>
      <c r="C185" s="203"/>
      <c r="D185" s="204"/>
      <c r="E185" s="205"/>
      <c r="F185" s="184"/>
      <c r="G185" s="185"/>
      <c r="H185" s="186" t="s">
        <v>224</v>
      </c>
      <c r="I185" s="187"/>
      <c r="J185" s="188"/>
      <c r="K185" s="186" t="s">
        <v>224</v>
      </c>
      <c r="L185" s="187"/>
      <c r="M185" s="188"/>
      <c r="N185" s="186" t="s">
        <v>224</v>
      </c>
      <c r="O185" s="187"/>
      <c r="P185" s="188"/>
      <c r="Q185" s="186" t="s">
        <v>224</v>
      </c>
      <c r="R185" s="187"/>
      <c r="S185" s="188"/>
      <c r="T185" s="189" t="s">
        <v>225</v>
      </c>
      <c r="U185" s="190">
        <f t="shared" si="10"/>
        <v>0</v>
      </c>
      <c r="V185" s="191" t="s">
        <v>210</v>
      </c>
      <c r="X185" s="170"/>
      <c r="Z185" s="203"/>
      <c r="AA185" s="204"/>
      <c r="AB185" s="205"/>
      <c r="AC185" s="184"/>
      <c r="AD185" s="185"/>
      <c r="AE185" s="186" t="s">
        <v>224</v>
      </c>
      <c r="AF185" s="187"/>
      <c r="AG185" s="188"/>
      <c r="AH185" s="186" t="s">
        <v>224</v>
      </c>
      <c r="AI185" s="187"/>
      <c r="AJ185" s="188"/>
      <c r="AK185" s="186" t="s">
        <v>224</v>
      </c>
      <c r="AL185" s="187"/>
      <c r="AM185" s="188"/>
      <c r="AN185" s="186" t="s">
        <v>224</v>
      </c>
      <c r="AO185" s="187"/>
      <c r="AP185" s="188"/>
      <c r="AQ185" s="189" t="s">
        <v>225</v>
      </c>
      <c r="AR185" s="190">
        <f t="shared" si="11"/>
        <v>0</v>
      </c>
      <c r="AS185" s="191" t="s">
        <v>210</v>
      </c>
      <c r="AU185" s="170"/>
    </row>
    <row r="186" spans="1:47" ht="15" hidden="1" customHeight="1" outlineLevel="1">
      <c r="A186" s="170"/>
      <c r="C186" s="203"/>
      <c r="D186" s="204"/>
      <c r="E186" s="205"/>
      <c r="F186" s="184"/>
      <c r="G186" s="185"/>
      <c r="H186" s="186" t="s">
        <v>224</v>
      </c>
      <c r="I186" s="187"/>
      <c r="J186" s="188"/>
      <c r="K186" s="186" t="s">
        <v>224</v>
      </c>
      <c r="L186" s="187"/>
      <c r="M186" s="188"/>
      <c r="N186" s="186" t="s">
        <v>224</v>
      </c>
      <c r="O186" s="187"/>
      <c r="P186" s="188"/>
      <c r="Q186" s="186" t="s">
        <v>224</v>
      </c>
      <c r="R186" s="187"/>
      <c r="S186" s="188"/>
      <c r="T186" s="189" t="s">
        <v>225</v>
      </c>
      <c r="U186" s="190">
        <f t="shared" si="10"/>
        <v>0</v>
      </c>
      <c r="V186" s="191" t="s">
        <v>210</v>
      </c>
      <c r="X186" s="170"/>
      <c r="Z186" s="203"/>
      <c r="AA186" s="204"/>
      <c r="AB186" s="205"/>
      <c r="AC186" s="184"/>
      <c r="AD186" s="185"/>
      <c r="AE186" s="186" t="s">
        <v>224</v>
      </c>
      <c r="AF186" s="187"/>
      <c r="AG186" s="188"/>
      <c r="AH186" s="186" t="s">
        <v>224</v>
      </c>
      <c r="AI186" s="187"/>
      <c r="AJ186" s="188"/>
      <c r="AK186" s="186" t="s">
        <v>224</v>
      </c>
      <c r="AL186" s="187"/>
      <c r="AM186" s="188"/>
      <c r="AN186" s="186" t="s">
        <v>224</v>
      </c>
      <c r="AO186" s="187"/>
      <c r="AP186" s="188"/>
      <c r="AQ186" s="189" t="s">
        <v>225</v>
      </c>
      <c r="AR186" s="190">
        <f t="shared" si="11"/>
        <v>0</v>
      </c>
      <c r="AS186" s="191" t="s">
        <v>210</v>
      </c>
      <c r="AU186" s="170"/>
    </row>
    <row r="187" spans="1:47" ht="15" hidden="1" customHeight="1" outlineLevel="1">
      <c r="A187" s="170"/>
      <c r="C187" s="203"/>
      <c r="D187" s="204"/>
      <c r="E187" s="205"/>
      <c r="F187" s="184"/>
      <c r="G187" s="185"/>
      <c r="H187" s="186" t="s">
        <v>224</v>
      </c>
      <c r="I187" s="187"/>
      <c r="J187" s="188"/>
      <c r="K187" s="186" t="s">
        <v>224</v>
      </c>
      <c r="L187" s="187"/>
      <c r="M187" s="188"/>
      <c r="N187" s="186" t="s">
        <v>224</v>
      </c>
      <c r="O187" s="187"/>
      <c r="P187" s="188"/>
      <c r="Q187" s="186" t="s">
        <v>224</v>
      </c>
      <c r="R187" s="187"/>
      <c r="S187" s="188"/>
      <c r="T187" s="189" t="s">
        <v>225</v>
      </c>
      <c r="U187" s="190">
        <f t="shared" si="10"/>
        <v>0</v>
      </c>
      <c r="V187" s="191" t="s">
        <v>210</v>
      </c>
      <c r="X187" s="170"/>
      <c r="Z187" s="203"/>
      <c r="AA187" s="204"/>
      <c r="AB187" s="205"/>
      <c r="AC187" s="184"/>
      <c r="AD187" s="185"/>
      <c r="AE187" s="186" t="s">
        <v>224</v>
      </c>
      <c r="AF187" s="187"/>
      <c r="AG187" s="188"/>
      <c r="AH187" s="186" t="s">
        <v>224</v>
      </c>
      <c r="AI187" s="187"/>
      <c r="AJ187" s="188"/>
      <c r="AK187" s="186" t="s">
        <v>224</v>
      </c>
      <c r="AL187" s="187"/>
      <c r="AM187" s="188"/>
      <c r="AN187" s="186" t="s">
        <v>224</v>
      </c>
      <c r="AO187" s="187"/>
      <c r="AP187" s="188"/>
      <c r="AQ187" s="189" t="s">
        <v>225</v>
      </c>
      <c r="AR187" s="190">
        <f t="shared" si="11"/>
        <v>0</v>
      </c>
      <c r="AS187" s="191" t="s">
        <v>210</v>
      </c>
      <c r="AU187" s="170"/>
    </row>
    <row r="188" spans="1:47" ht="15" hidden="1" customHeight="1" outlineLevel="1">
      <c r="A188" s="170"/>
      <c r="C188" s="203"/>
      <c r="D188" s="204"/>
      <c r="E188" s="205"/>
      <c r="F188" s="184"/>
      <c r="G188" s="185"/>
      <c r="H188" s="186" t="s">
        <v>224</v>
      </c>
      <c r="I188" s="187"/>
      <c r="J188" s="188"/>
      <c r="K188" s="186" t="s">
        <v>224</v>
      </c>
      <c r="L188" s="187"/>
      <c r="M188" s="188"/>
      <c r="N188" s="186" t="s">
        <v>224</v>
      </c>
      <c r="O188" s="187"/>
      <c r="P188" s="188"/>
      <c r="Q188" s="186" t="s">
        <v>224</v>
      </c>
      <c r="R188" s="187"/>
      <c r="S188" s="188"/>
      <c r="T188" s="189" t="s">
        <v>225</v>
      </c>
      <c r="U188" s="190">
        <f t="shared" si="10"/>
        <v>0</v>
      </c>
      <c r="V188" s="191" t="s">
        <v>210</v>
      </c>
      <c r="X188" s="170"/>
      <c r="Z188" s="203"/>
      <c r="AA188" s="204"/>
      <c r="AB188" s="205"/>
      <c r="AC188" s="184"/>
      <c r="AD188" s="185"/>
      <c r="AE188" s="186" t="s">
        <v>224</v>
      </c>
      <c r="AF188" s="187"/>
      <c r="AG188" s="188"/>
      <c r="AH188" s="186" t="s">
        <v>224</v>
      </c>
      <c r="AI188" s="187"/>
      <c r="AJ188" s="188"/>
      <c r="AK188" s="186" t="s">
        <v>224</v>
      </c>
      <c r="AL188" s="187"/>
      <c r="AM188" s="188"/>
      <c r="AN188" s="186" t="s">
        <v>224</v>
      </c>
      <c r="AO188" s="187"/>
      <c r="AP188" s="188"/>
      <c r="AQ188" s="189" t="s">
        <v>225</v>
      </c>
      <c r="AR188" s="190">
        <f t="shared" si="11"/>
        <v>0</v>
      </c>
      <c r="AS188" s="191" t="s">
        <v>210</v>
      </c>
      <c r="AU188" s="170"/>
    </row>
    <row r="189" spans="1:47" ht="15" hidden="1" customHeight="1" outlineLevel="1">
      <c r="A189" s="170"/>
      <c r="C189" s="203"/>
      <c r="D189" s="204"/>
      <c r="E189" s="205"/>
      <c r="F189" s="184"/>
      <c r="G189" s="185"/>
      <c r="H189" s="186" t="s">
        <v>224</v>
      </c>
      <c r="I189" s="187"/>
      <c r="J189" s="188"/>
      <c r="K189" s="186" t="s">
        <v>224</v>
      </c>
      <c r="L189" s="187"/>
      <c r="M189" s="188"/>
      <c r="N189" s="186" t="s">
        <v>224</v>
      </c>
      <c r="O189" s="187"/>
      <c r="P189" s="188"/>
      <c r="Q189" s="186" t="s">
        <v>224</v>
      </c>
      <c r="R189" s="187"/>
      <c r="S189" s="188"/>
      <c r="T189" s="189" t="s">
        <v>225</v>
      </c>
      <c r="U189" s="190">
        <f t="shared" si="10"/>
        <v>0</v>
      </c>
      <c r="V189" s="191" t="s">
        <v>210</v>
      </c>
      <c r="X189" s="170"/>
      <c r="Z189" s="203"/>
      <c r="AA189" s="204"/>
      <c r="AB189" s="205"/>
      <c r="AC189" s="184"/>
      <c r="AD189" s="185"/>
      <c r="AE189" s="186" t="s">
        <v>224</v>
      </c>
      <c r="AF189" s="187"/>
      <c r="AG189" s="188"/>
      <c r="AH189" s="186" t="s">
        <v>224</v>
      </c>
      <c r="AI189" s="187"/>
      <c r="AJ189" s="188"/>
      <c r="AK189" s="186" t="s">
        <v>224</v>
      </c>
      <c r="AL189" s="187"/>
      <c r="AM189" s="188"/>
      <c r="AN189" s="186" t="s">
        <v>224</v>
      </c>
      <c r="AO189" s="187"/>
      <c r="AP189" s="188"/>
      <c r="AQ189" s="189" t="s">
        <v>225</v>
      </c>
      <c r="AR189" s="190">
        <f t="shared" si="11"/>
        <v>0</v>
      </c>
      <c r="AS189" s="191" t="s">
        <v>210</v>
      </c>
      <c r="AU189" s="170"/>
    </row>
    <row r="190" spans="1:47" ht="15" hidden="1" customHeight="1" outlineLevel="1">
      <c r="A190" s="170"/>
      <c r="C190" s="203"/>
      <c r="D190" s="204"/>
      <c r="E190" s="205"/>
      <c r="F190" s="184"/>
      <c r="G190" s="185"/>
      <c r="H190" s="186" t="s">
        <v>224</v>
      </c>
      <c r="I190" s="187"/>
      <c r="J190" s="188"/>
      <c r="K190" s="186" t="s">
        <v>224</v>
      </c>
      <c r="L190" s="187"/>
      <c r="M190" s="188"/>
      <c r="N190" s="186" t="s">
        <v>224</v>
      </c>
      <c r="O190" s="187"/>
      <c r="P190" s="188"/>
      <c r="Q190" s="186" t="s">
        <v>224</v>
      </c>
      <c r="R190" s="187"/>
      <c r="S190" s="188"/>
      <c r="T190" s="189" t="s">
        <v>225</v>
      </c>
      <c r="U190" s="190">
        <f t="shared" si="10"/>
        <v>0</v>
      </c>
      <c r="V190" s="191" t="s">
        <v>210</v>
      </c>
      <c r="X190" s="170"/>
      <c r="Z190" s="203"/>
      <c r="AA190" s="204"/>
      <c r="AB190" s="205"/>
      <c r="AC190" s="184"/>
      <c r="AD190" s="185"/>
      <c r="AE190" s="186" t="s">
        <v>224</v>
      </c>
      <c r="AF190" s="187"/>
      <c r="AG190" s="188"/>
      <c r="AH190" s="186" t="s">
        <v>224</v>
      </c>
      <c r="AI190" s="187"/>
      <c r="AJ190" s="188"/>
      <c r="AK190" s="186" t="s">
        <v>224</v>
      </c>
      <c r="AL190" s="187"/>
      <c r="AM190" s="188"/>
      <c r="AN190" s="186" t="s">
        <v>224</v>
      </c>
      <c r="AO190" s="187"/>
      <c r="AP190" s="188"/>
      <c r="AQ190" s="189" t="s">
        <v>225</v>
      </c>
      <c r="AR190" s="190">
        <f t="shared" si="11"/>
        <v>0</v>
      </c>
      <c r="AS190" s="191" t="s">
        <v>210</v>
      </c>
      <c r="AU190" s="170"/>
    </row>
    <row r="191" spans="1:47" ht="15" hidden="1" customHeight="1" outlineLevel="1">
      <c r="A191" s="170"/>
      <c r="C191" s="203"/>
      <c r="D191" s="204"/>
      <c r="E191" s="205"/>
      <c r="F191" s="184"/>
      <c r="G191" s="185"/>
      <c r="H191" s="186" t="s">
        <v>224</v>
      </c>
      <c r="I191" s="187"/>
      <c r="J191" s="188"/>
      <c r="K191" s="186" t="s">
        <v>224</v>
      </c>
      <c r="L191" s="187"/>
      <c r="M191" s="188"/>
      <c r="N191" s="186" t="s">
        <v>224</v>
      </c>
      <c r="O191" s="187"/>
      <c r="P191" s="188"/>
      <c r="Q191" s="186" t="s">
        <v>224</v>
      </c>
      <c r="R191" s="187"/>
      <c r="S191" s="188"/>
      <c r="T191" s="189" t="s">
        <v>225</v>
      </c>
      <c r="U191" s="190">
        <f t="shared" si="10"/>
        <v>0</v>
      </c>
      <c r="V191" s="191" t="s">
        <v>210</v>
      </c>
      <c r="X191" s="170"/>
      <c r="Z191" s="203"/>
      <c r="AA191" s="204"/>
      <c r="AB191" s="205"/>
      <c r="AC191" s="184"/>
      <c r="AD191" s="185"/>
      <c r="AE191" s="186" t="s">
        <v>224</v>
      </c>
      <c r="AF191" s="187"/>
      <c r="AG191" s="188"/>
      <c r="AH191" s="186" t="s">
        <v>224</v>
      </c>
      <c r="AI191" s="187"/>
      <c r="AJ191" s="188"/>
      <c r="AK191" s="186" t="s">
        <v>224</v>
      </c>
      <c r="AL191" s="187"/>
      <c r="AM191" s="188"/>
      <c r="AN191" s="186" t="s">
        <v>224</v>
      </c>
      <c r="AO191" s="187"/>
      <c r="AP191" s="188"/>
      <c r="AQ191" s="189" t="s">
        <v>225</v>
      </c>
      <c r="AR191" s="190">
        <f t="shared" si="11"/>
        <v>0</v>
      </c>
      <c r="AS191" s="191" t="s">
        <v>210</v>
      </c>
      <c r="AU191" s="170"/>
    </row>
    <row r="192" spans="1:47" ht="15" hidden="1" customHeight="1" outlineLevel="1">
      <c r="A192" s="170"/>
      <c r="C192" s="203"/>
      <c r="D192" s="204"/>
      <c r="E192" s="205"/>
      <c r="F192" s="184"/>
      <c r="G192" s="185"/>
      <c r="H192" s="186" t="s">
        <v>224</v>
      </c>
      <c r="I192" s="187"/>
      <c r="J192" s="188"/>
      <c r="K192" s="186" t="s">
        <v>224</v>
      </c>
      <c r="L192" s="187"/>
      <c r="M192" s="188"/>
      <c r="N192" s="186" t="s">
        <v>224</v>
      </c>
      <c r="O192" s="187"/>
      <c r="P192" s="188"/>
      <c r="Q192" s="186" t="s">
        <v>224</v>
      </c>
      <c r="R192" s="187"/>
      <c r="S192" s="188"/>
      <c r="T192" s="189" t="s">
        <v>225</v>
      </c>
      <c r="U192" s="190">
        <f t="shared" si="10"/>
        <v>0</v>
      </c>
      <c r="V192" s="191" t="s">
        <v>210</v>
      </c>
      <c r="X192" s="170"/>
      <c r="Z192" s="203"/>
      <c r="AA192" s="204"/>
      <c r="AB192" s="205"/>
      <c r="AC192" s="184"/>
      <c r="AD192" s="185"/>
      <c r="AE192" s="186" t="s">
        <v>224</v>
      </c>
      <c r="AF192" s="187"/>
      <c r="AG192" s="188"/>
      <c r="AH192" s="186" t="s">
        <v>224</v>
      </c>
      <c r="AI192" s="187"/>
      <c r="AJ192" s="188"/>
      <c r="AK192" s="186" t="s">
        <v>224</v>
      </c>
      <c r="AL192" s="187"/>
      <c r="AM192" s="188"/>
      <c r="AN192" s="186" t="s">
        <v>224</v>
      </c>
      <c r="AO192" s="187"/>
      <c r="AP192" s="188"/>
      <c r="AQ192" s="189" t="s">
        <v>225</v>
      </c>
      <c r="AR192" s="190">
        <f t="shared" si="11"/>
        <v>0</v>
      </c>
      <c r="AS192" s="191" t="s">
        <v>210</v>
      </c>
      <c r="AU192" s="170"/>
    </row>
    <row r="193" spans="1:47" ht="15" hidden="1" customHeight="1" outlineLevel="1">
      <c r="A193" s="170"/>
      <c r="C193" s="203"/>
      <c r="D193" s="204"/>
      <c r="E193" s="205"/>
      <c r="F193" s="184"/>
      <c r="G193" s="185"/>
      <c r="H193" s="186" t="s">
        <v>224</v>
      </c>
      <c r="I193" s="187"/>
      <c r="J193" s="188"/>
      <c r="K193" s="186" t="s">
        <v>224</v>
      </c>
      <c r="L193" s="187"/>
      <c r="M193" s="188"/>
      <c r="N193" s="186" t="s">
        <v>224</v>
      </c>
      <c r="O193" s="187"/>
      <c r="P193" s="188"/>
      <c r="Q193" s="186" t="s">
        <v>224</v>
      </c>
      <c r="R193" s="187"/>
      <c r="S193" s="188"/>
      <c r="T193" s="189" t="s">
        <v>225</v>
      </c>
      <c r="U193" s="190">
        <f t="shared" si="10"/>
        <v>0</v>
      </c>
      <c r="V193" s="191" t="s">
        <v>210</v>
      </c>
      <c r="X193" s="170"/>
      <c r="Z193" s="203"/>
      <c r="AA193" s="204"/>
      <c r="AB193" s="205"/>
      <c r="AC193" s="184"/>
      <c r="AD193" s="185"/>
      <c r="AE193" s="186" t="s">
        <v>224</v>
      </c>
      <c r="AF193" s="187"/>
      <c r="AG193" s="188"/>
      <c r="AH193" s="186" t="s">
        <v>224</v>
      </c>
      <c r="AI193" s="187"/>
      <c r="AJ193" s="188"/>
      <c r="AK193" s="186" t="s">
        <v>224</v>
      </c>
      <c r="AL193" s="187"/>
      <c r="AM193" s="188"/>
      <c r="AN193" s="186" t="s">
        <v>224</v>
      </c>
      <c r="AO193" s="187"/>
      <c r="AP193" s="188"/>
      <c r="AQ193" s="189" t="s">
        <v>225</v>
      </c>
      <c r="AR193" s="190">
        <f t="shared" si="11"/>
        <v>0</v>
      </c>
      <c r="AS193" s="191" t="s">
        <v>210</v>
      </c>
      <c r="AU193" s="170"/>
    </row>
    <row r="194" spans="1:47" ht="15" hidden="1" customHeight="1" outlineLevel="1">
      <c r="A194" s="170"/>
      <c r="C194" s="203"/>
      <c r="D194" s="204"/>
      <c r="E194" s="205"/>
      <c r="F194" s="184"/>
      <c r="G194" s="185"/>
      <c r="H194" s="186" t="s">
        <v>224</v>
      </c>
      <c r="I194" s="187"/>
      <c r="J194" s="188"/>
      <c r="K194" s="186" t="s">
        <v>224</v>
      </c>
      <c r="L194" s="187"/>
      <c r="M194" s="188"/>
      <c r="N194" s="186" t="s">
        <v>224</v>
      </c>
      <c r="O194" s="187"/>
      <c r="P194" s="188"/>
      <c r="Q194" s="186" t="s">
        <v>224</v>
      </c>
      <c r="R194" s="187"/>
      <c r="S194" s="188"/>
      <c r="T194" s="189" t="s">
        <v>225</v>
      </c>
      <c r="U194" s="190">
        <f t="shared" si="10"/>
        <v>0</v>
      </c>
      <c r="V194" s="191" t="s">
        <v>210</v>
      </c>
      <c r="X194" s="170"/>
      <c r="Z194" s="203"/>
      <c r="AA194" s="204"/>
      <c r="AB194" s="205"/>
      <c r="AC194" s="184"/>
      <c r="AD194" s="185"/>
      <c r="AE194" s="186" t="s">
        <v>224</v>
      </c>
      <c r="AF194" s="187"/>
      <c r="AG194" s="188"/>
      <c r="AH194" s="186" t="s">
        <v>224</v>
      </c>
      <c r="AI194" s="187"/>
      <c r="AJ194" s="188"/>
      <c r="AK194" s="186" t="s">
        <v>224</v>
      </c>
      <c r="AL194" s="187"/>
      <c r="AM194" s="188"/>
      <c r="AN194" s="186" t="s">
        <v>224</v>
      </c>
      <c r="AO194" s="187"/>
      <c r="AP194" s="188"/>
      <c r="AQ194" s="189" t="s">
        <v>225</v>
      </c>
      <c r="AR194" s="190">
        <f t="shared" si="11"/>
        <v>0</v>
      </c>
      <c r="AS194" s="191" t="s">
        <v>210</v>
      </c>
      <c r="AU194" s="170"/>
    </row>
    <row r="195" spans="1:47" ht="15" hidden="1" customHeight="1" outlineLevel="1">
      <c r="A195" s="170"/>
      <c r="C195" s="203"/>
      <c r="D195" s="204"/>
      <c r="E195" s="205"/>
      <c r="F195" s="184"/>
      <c r="G195" s="185"/>
      <c r="H195" s="186" t="s">
        <v>224</v>
      </c>
      <c r="I195" s="187"/>
      <c r="J195" s="188"/>
      <c r="K195" s="186" t="s">
        <v>224</v>
      </c>
      <c r="L195" s="187"/>
      <c r="M195" s="188"/>
      <c r="N195" s="186" t="s">
        <v>224</v>
      </c>
      <c r="O195" s="187"/>
      <c r="P195" s="188"/>
      <c r="Q195" s="186" t="s">
        <v>224</v>
      </c>
      <c r="R195" s="187"/>
      <c r="S195" s="188"/>
      <c r="T195" s="189" t="s">
        <v>225</v>
      </c>
      <c r="U195" s="190">
        <f t="shared" si="10"/>
        <v>0</v>
      </c>
      <c r="V195" s="191" t="s">
        <v>210</v>
      </c>
      <c r="X195" s="170"/>
      <c r="Z195" s="203"/>
      <c r="AA195" s="204"/>
      <c r="AB195" s="205"/>
      <c r="AC195" s="184"/>
      <c r="AD195" s="185"/>
      <c r="AE195" s="186" t="s">
        <v>224</v>
      </c>
      <c r="AF195" s="187"/>
      <c r="AG195" s="188"/>
      <c r="AH195" s="186" t="s">
        <v>224</v>
      </c>
      <c r="AI195" s="187"/>
      <c r="AJ195" s="188"/>
      <c r="AK195" s="186" t="s">
        <v>224</v>
      </c>
      <c r="AL195" s="187"/>
      <c r="AM195" s="188"/>
      <c r="AN195" s="186" t="s">
        <v>224</v>
      </c>
      <c r="AO195" s="187"/>
      <c r="AP195" s="188"/>
      <c r="AQ195" s="189" t="s">
        <v>225</v>
      </c>
      <c r="AR195" s="190">
        <f t="shared" si="11"/>
        <v>0</v>
      </c>
      <c r="AS195" s="191" t="s">
        <v>210</v>
      </c>
      <c r="AU195" s="170"/>
    </row>
    <row r="196" spans="1:47" ht="15" hidden="1" customHeight="1" outlineLevel="1">
      <c r="A196" s="170"/>
      <c r="C196" s="203"/>
      <c r="D196" s="204"/>
      <c r="E196" s="205"/>
      <c r="F196" s="184"/>
      <c r="G196" s="185"/>
      <c r="H196" s="186" t="s">
        <v>224</v>
      </c>
      <c r="I196" s="187"/>
      <c r="J196" s="188"/>
      <c r="K196" s="186" t="s">
        <v>224</v>
      </c>
      <c r="L196" s="187"/>
      <c r="M196" s="188"/>
      <c r="N196" s="186" t="s">
        <v>224</v>
      </c>
      <c r="O196" s="187"/>
      <c r="P196" s="188"/>
      <c r="Q196" s="186" t="s">
        <v>224</v>
      </c>
      <c r="R196" s="187"/>
      <c r="S196" s="188"/>
      <c r="T196" s="189" t="s">
        <v>225</v>
      </c>
      <c r="U196" s="190">
        <f t="shared" si="10"/>
        <v>0</v>
      </c>
      <c r="V196" s="191" t="s">
        <v>210</v>
      </c>
      <c r="X196" s="170"/>
      <c r="Z196" s="203"/>
      <c r="AA196" s="204"/>
      <c r="AB196" s="205"/>
      <c r="AC196" s="184"/>
      <c r="AD196" s="185"/>
      <c r="AE196" s="186" t="s">
        <v>224</v>
      </c>
      <c r="AF196" s="187"/>
      <c r="AG196" s="188"/>
      <c r="AH196" s="186" t="s">
        <v>224</v>
      </c>
      <c r="AI196" s="187"/>
      <c r="AJ196" s="188"/>
      <c r="AK196" s="186" t="s">
        <v>224</v>
      </c>
      <c r="AL196" s="187"/>
      <c r="AM196" s="188"/>
      <c r="AN196" s="186" t="s">
        <v>224</v>
      </c>
      <c r="AO196" s="187"/>
      <c r="AP196" s="188"/>
      <c r="AQ196" s="189" t="s">
        <v>225</v>
      </c>
      <c r="AR196" s="190">
        <f t="shared" si="11"/>
        <v>0</v>
      </c>
      <c r="AS196" s="191" t="s">
        <v>210</v>
      </c>
      <c r="AU196" s="170"/>
    </row>
    <row r="197" spans="1:47" ht="15" hidden="1" customHeight="1" outlineLevel="1">
      <c r="A197" s="170"/>
      <c r="C197" s="203"/>
      <c r="D197" s="204"/>
      <c r="E197" s="205"/>
      <c r="F197" s="184"/>
      <c r="G197" s="185"/>
      <c r="H197" s="186" t="s">
        <v>224</v>
      </c>
      <c r="I197" s="187"/>
      <c r="J197" s="188"/>
      <c r="K197" s="186" t="s">
        <v>224</v>
      </c>
      <c r="L197" s="187"/>
      <c r="M197" s="188"/>
      <c r="N197" s="186" t="s">
        <v>224</v>
      </c>
      <c r="O197" s="187"/>
      <c r="P197" s="188"/>
      <c r="Q197" s="186" t="s">
        <v>224</v>
      </c>
      <c r="R197" s="187"/>
      <c r="S197" s="188"/>
      <c r="T197" s="189" t="s">
        <v>225</v>
      </c>
      <c r="U197" s="190">
        <f t="shared" si="10"/>
        <v>0</v>
      </c>
      <c r="V197" s="191" t="s">
        <v>210</v>
      </c>
      <c r="X197" s="170"/>
      <c r="Z197" s="203"/>
      <c r="AA197" s="204"/>
      <c r="AB197" s="205"/>
      <c r="AC197" s="184"/>
      <c r="AD197" s="185"/>
      <c r="AE197" s="186" t="s">
        <v>224</v>
      </c>
      <c r="AF197" s="187"/>
      <c r="AG197" s="188"/>
      <c r="AH197" s="186" t="s">
        <v>224</v>
      </c>
      <c r="AI197" s="187"/>
      <c r="AJ197" s="188"/>
      <c r="AK197" s="186" t="s">
        <v>224</v>
      </c>
      <c r="AL197" s="187"/>
      <c r="AM197" s="188"/>
      <c r="AN197" s="186" t="s">
        <v>224</v>
      </c>
      <c r="AO197" s="187"/>
      <c r="AP197" s="188"/>
      <c r="AQ197" s="189" t="s">
        <v>225</v>
      </c>
      <c r="AR197" s="190">
        <f t="shared" si="11"/>
        <v>0</v>
      </c>
      <c r="AS197" s="191" t="s">
        <v>210</v>
      </c>
      <c r="AU197" s="170"/>
    </row>
    <row r="198" spans="1:47" ht="15" hidden="1" customHeight="1" outlineLevel="1">
      <c r="A198" s="170"/>
      <c r="C198" s="203"/>
      <c r="D198" s="204"/>
      <c r="E198" s="205"/>
      <c r="F198" s="184"/>
      <c r="G198" s="185"/>
      <c r="H198" s="186" t="s">
        <v>224</v>
      </c>
      <c r="I198" s="187"/>
      <c r="J198" s="188"/>
      <c r="K198" s="186" t="s">
        <v>224</v>
      </c>
      <c r="L198" s="187"/>
      <c r="M198" s="188"/>
      <c r="N198" s="186" t="s">
        <v>224</v>
      </c>
      <c r="O198" s="187"/>
      <c r="P198" s="188"/>
      <c r="Q198" s="186" t="s">
        <v>224</v>
      </c>
      <c r="R198" s="187"/>
      <c r="S198" s="188"/>
      <c r="T198" s="189" t="s">
        <v>225</v>
      </c>
      <c r="U198" s="190">
        <f t="shared" si="10"/>
        <v>0</v>
      </c>
      <c r="V198" s="191" t="s">
        <v>210</v>
      </c>
      <c r="X198" s="170"/>
      <c r="Z198" s="203"/>
      <c r="AA198" s="204"/>
      <c r="AB198" s="205"/>
      <c r="AC198" s="184"/>
      <c r="AD198" s="185"/>
      <c r="AE198" s="186" t="s">
        <v>224</v>
      </c>
      <c r="AF198" s="187"/>
      <c r="AG198" s="188"/>
      <c r="AH198" s="186" t="s">
        <v>224</v>
      </c>
      <c r="AI198" s="187"/>
      <c r="AJ198" s="188"/>
      <c r="AK198" s="186" t="s">
        <v>224</v>
      </c>
      <c r="AL198" s="187"/>
      <c r="AM198" s="188"/>
      <c r="AN198" s="186" t="s">
        <v>224</v>
      </c>
      <c r="AO198" s="187"/>
      <c r="AP198" s="188"/>
      <c r="AQ198" s="189" t="s">
        <v>225</v>
      </c>
      <c r="AR198" s="190">
        <f t="shared" si="11"/>
        <v>0</v>
      </c>
      <c r="AS198" s="191" t="s">
        <v>210</v>
      </c>
      <c r="AU198" s="170"/>
    </row>
    <row r="199" spans="1:47" ht="15" hidden="1" customHeight="1" outlineLevel="1">
      <c r="A199" s="170"/>
      <c r="C199" s="192"/>
      <c r="D199" s="193"/>
      <c r="E199" s="194"/>
      <c r="F199" s="184"/>
      <c r="G199" s="185"/>
      <c r="H199" s="186" t="s">
        <v>224</v>
      </c>
      <c r="I199" s="187"/>
      <c r="J199" s="188"/>
      <c r="K199" s="186" t="s">
        <v>224</v>
      </c>
      <c r="L199" s="187"/>
      <c r="M199" s="188"/>
      <c r="N199" s="186" t="s">
        <v>224</v>
      </c>
      <c r="O199" s="187"/>
      <c r="P199" s="188"/>
      <c r="Q199" s="186" t="s">
        <v>224</v>
      </c>
      <c r="R199" s="187"/>
      <c r="S199" s="188"/>
      <c r="T199" s="189" t="s">
        <v>225</v>
      </c>
      <c r="U199" s="190">
        <f>PRODUCT(G199,I199,L199,O199,R199)</f>
        <v>0</v>
      </c>
      <c r="V199" s="191" t="s">
        <v>210</v>
      </c>
      <c r="X199" s="170"/>
      <c r="Z199" s="192"/>
      <c r="AA199" s="193"/>
      <c r="AB199" s="194"/>
      <c r="AC199" s="184"/>
      <c r="AD199" s="185"/>
      <c r="AE199" s="186" t="s">
        <v>224</v>
      </c>
      <c r="AF199" s="187"/>
      <c r="AG199" s="188"/>
      <c r="AH199" s="186" t="s">
        <v>224</v>
      </c>
      <c r="AI199" s="187"/>
      <c r="AJ199" s="188"/>
      <c r="AK199" s="186" t="s">
        <v>224</v>
      </c>
      <c r="AL199" s="187"/>
      <c r="AM199" s="188"/>
      <c r="AN199" s="186" t="s">
        <v>224</v>
      </c>
      <c r="AO199" s="187"/>
      <c r="AP199" s="188"/>
      <c r="AQ199" s="189" t="s">
        <v>225</v>
      </c>
      <c r="AR199" s="190">
        <f>PRODUCT(AD199,AF199,AI199,AL199,AO199)</f>
        <v>0</v>
      </c>
      <c r="AS199" s="191" t="s">
        <v>210</v>
      </c>
      <c r="AU199" s="170"/>
    </row>
    <row r="200" spans="1:47" ht="15" hidden="1" customHeight="1" outlineLevel="1">
      <c r="A200" s="170"/>
      <c r="C200" s="192"/>
      <c r="D200" s="193"/>
      <c r="E200" s="194"/>
      <c r="F200" s="184"/>
      <c r="G200" s="185"/>
      <c r="H200" s="186" t="s">
        <v>224</v>
      </c>
      <c r="I200" s="187"/>
      <c r="J200" s="188"/>
      <c r="K200" s="186" t="s">
        <v>224</v>
      </c>
      <c r="L200" s="187"/>
      <c r="M200" s="188"/>
      <c r="N200" s="186" t="s">
        <v>224</v>
      </c>
      <c r="O200" s="187"/>
      <c r="P200" s="188"/>
      <c r="Q200" s="186" t="s">
        <v>224</v>
      </c>
      <c r="R200" s="187"/>
      <c r="S200" s="188"/>
      <c r="T200" s="189" t="s">
        <v>225</v>
      </c>
      <c r="U200" s="190">
        <f>PRODUCT(G200,I200,L200,O200,R200)</f>
        <v>0</v>
      </c>
      <c r="V200" s="191" t="s">
        <v>210</v>
      </c>
      <c r="X200" s="170"/>
      <c r="Z200" s="192"/>
      <c r="AA200" s="193"/>
      <c r="AB200" s="194"/>
      <c r="AC200" s="184"/>
      <c r="AD200" s="185"/>
      <c r="AE200" s="186" t="s">
        <v>224</v>
      </c>
      <c r="AF200" s="187"/>
      <c r="AG200" s="188"/>
      <c r="AH200" s="186" t="s">
        <v>224</v>
      </c>
      <c r="AI200" s="187"/>
      <c r="AJ200" s="188"/>
      <c r="AK200" s="186" t="s">
        <v>224</v>
      </c>
      <c r="AL200" s="187"/>
      <c r="AM200" s="188"/>
      <c r="AN200" s="186" t="s">
        <v>224</v>
      </c>
      <c r="AO200" s="187"/>
      <c r="AP200" s="188"/>
      <c r="AQ200" s="189" t="s">
        <v>225</v>
      </c>
      <c r="AR200" s="190">
        <f>PRODUCT(AD200,AF200,AI200,AL200,AO200)</f>
        <v>0</v>
      </c>
      <c r="AS200" s="191" t="s">
        <v>210</v>
      </c>
      <c r="AU200" s="170"/>
    </row>
    <row r="201" spans="1:47" ht="15" hidden="1" customHeight="1" outlineLevel="1">
      <c r="A201" s="170"/>
      <c r="C201" s="192"/>
      <c r="D201" s="193"/>
      <c r="E201" s="194"/>
      <c r="F201" s="184"/>
      <c r="G201" s="185"/>
      <c r="H201" s="186" t="s">
        <v>224</v>
      </c>
      <c r="I201" s="187"/>
      <c r="J201" s="188"/>
      <c r="K201" s="186" t="s">
        <v>224</v>
      </c>
      <c r="L201" s="187"/>
      <c r="M201" s="188"/>
      <c r="N201" s="186" t="s">
        <v>224</v>
      </c>
      <c r="O201" s="187"/>
      <c r="P201" s="188"/>
      <c r="Q201" s="186" t="s">
        <v>224</v>
      </c>
      <c r="R201" s="187"/>
      <c r="S201" s="188"/>
      <c r="T201" s="189" t="s">
        <v>225</v>
      </c>
      <c r="U201" s="190">
        <f>PRODUCT(G201,I201,L201,O201,R201)</f>
        <v>0</v>
      </c>
      <c r="V201" s="191" t="s">
        <v>210</v>
      </c>
      <c r="X201" s="170"/>
      <c r="Z201" s="192"/>
      <c r="AA201" s="193"/>
      <c r="AB201" s="194"/>
      <c r="AC201" s="184"/>
      <c r="AD201" s="185"/>
      <c r="AE201" s="186" t="s">
        <v>224</v>
      </c>
      <c r="AF201" s="187"/>
      <c r="AG201" s="188"/>
      <c r="AH201" s="186" t="s">
        <v>224</v>
      </c>
      <c r="AI201" s="187"/>
      <c r="AJ201" s="188"/>
      <c r="AK201" s="186" t="s">
        <v>224</v>
      </c>
      <c r="AL201" s="187"/>
      <c r="AM201" s="188"/>
      <c r="AN201" s="186" t="s">
        <v>224</v>
      </c>
      <c r="AO201" s="187"/>
      <c r="AP201" s="188"/>
      <c r="AQ201" s="189" t="s">
        <v>225</v>
      </c>
      <c r="AR201" s="190">
        <f>PRODUCT(AD201,AF201,AI201,AL201,AO201)</f>
        <v>0</v>
      </c>
      <c r="AS201" s="191" t="s">
        <v>210</v>
      </c>
      <c r="AU201" s="170"/>
    </row>
    <row r="202" spans="1:47" ht="15" customHeight="1" collapsed="1">
      <c r="A202" s="170"/>
      <c r="C202" s="196"/>
      <c r="D202" s="197"/>
      <c r="E202" s="198"/>
      <c r="F202" s="199"/>
      <c r="G202" s="200"/>
      <c r="H202" s="201"/>
      <c r="I202" s="181"/>
      <c r="J202" s="181"/>
      <c r="K202" s="201"/>
      <c r="L202" s="181"/>
      <c r="M202" s="181"/>
      <c r="N202" s="201"/>
      <c r="O202" s="181"/>
      <c r="P202" s="181"/>
      <c r="Q202" s="201"/>
      <c r="R202" s="181"/>
      <c r="S202" s="181"/>
      <c r="T202" s="202" t="s">
        <v>226</v>
      </c>
      <c r="U202" s="190">
        <f>ROUNDDOWN(SUM(U172:U201),-3)</f>
        <v>0</v>
      </c>
      <c r="V202" s="183"/>
      <c r="X202" s="170"/>
      <c r="Z202" s="196"/>
      <c r="AA202" s="197"/>
      <c r="AB202" s="198"/>
      <c r="AC202" s="199"/>
      <c r="AD202" s="200"/>
      <c r="AE202" s="201"/>
      <c r="AF202" s="181"/>
      <c r="AG202" s="181"/>
      <c r="AH202" s="201"/>
      <c r="AI202" s="181"/>
      <c r="AJ202" s="181"/>
      <c r="AK202" s="201"/>
      <c r="AL202" s="181"/>
      <c r="AM202" s="181"/>
      <c r="AN202" s="201"/>
      <c r="AO202" s="181"/>
      <c r="AP202" s="181"/>
      <c r="AQ202" s="202" t="s">
        <v>226</v>
      </c>
      <c r="AR202" s="190">
        <f>ROUNDDOWN(SUM(AR172:AR201),-3)</f>
        <v>0</v>
      </c>
      <c r="AS202" s="183"/>
      <c r="AU202" s="170"/>
    </row>
    <row r="203" spans="1:47" ht="15" customHeight="1">
      <c r="A203" s="170"/>
      <c r="C203" s="212"/>
      <c r="D203" s="211">
        <f>ROUNDDOWN(SUMIF(V204:V233,"助成金（SARTRAS）以外からの支出",U204:U233),-3)</f>
        <v>0</v>
      </c>
      <c r="E203" s="211">
        <f>ROUNDDOWN(SUMIF(V204:V233,"助成金（SARTRAS）からの支出",U204:U233),-3)</f>
        <v>0</v>
      </c>
      <c r="F203" s="199"/>
      <c r="G203" s="179"/>
      <c r="H203" s="180"/>
      <c r="I203" s="181"/>
      <c r="J203" s="181"/>
      <c r="K203" s="180"/>
      <c r="L203" s="181"/>
      <c r="M203" s="181"/>
      <c r="N203" s="180"/>
      <c r="O203" s="181"/>
      <c r="P203" s="181"/>
      <c r="Q203" s="180"/>
      <c r="R203" s="181"/>
      <c r="S203" s="181"/>
      <c r="T203" s="180"/>
      <c r="U203" s="182"/>
      <c r="V203" s="183"/>
      <c r="X203" s="218" t="s">
        <v>234</v>
      </c>
      <c r="Z203" s="212"/>
      <c r="AA203" s="211">
        <f>ROUNDDOWN(SUMIF(AS204:AS233,"助成金（SARTRAS）以外からの支出",AR204:AR233),-3)</f>
        <v>0</v>
      </c>
      <c r="AB203" s="211">
        <f>ROUNDDOWN(SUMIF(AS204:AS233,"助成金（SARTRAS）からの支出",AR204:AR233),-3)</f>
        <v>0</v>
      </c>
      <c r="AC203" s="199"/>
      <c r="AD203" s="179"/>
      <c r="AE203" s="180"/>
      <c r="AF203" s="181"/>
      <c r="AG203" s="181"/>
      <c r="AH203" s="180"/>
      <c r="AI203" s="181"/>
      <c r="AJ203" s="181"/>
      <c r="AK203" s="180"/>
      <c r="AL203" s="181"/>
      <c r="AM203" s="181"/>
      <c r="AN203" s="180"/>
      <c r="AO203" s="181"/>
      <c r="AP203" s="181"/>
      <c r="AQ203" s="180"/>
      <c r="AR203" s="182"/>
      <c r="AS203" s="183"/>
      <c r="AU203" s="170"/>
    </row>
    <row r="204" spans="1:47" ht="15" customHeight="1">
      <c r="C204" s="192"/>
      <c r="D204" s="193"/>
      <c r="E204" s="194"/>
      <c r="F204" s="184"/>
      <c r="G204" s="185"/>
      <c r="H204" s="186" t="s">
        <v>223</v>
      </c>
      <c r="I204" s="187"/>
      <c r="J204" s="188"/>
      <c r="K204" s="186" t="s">
        <v>224</v>
      </c>
      <c r="L204" s="187"/>
      <c r="M204" s="188"/>
      <c r="N204" s="186" t="s">
        <v>224</v>
      </c>
      <c r="O204" s="187"/>
      <c r="P204" s="188"/>
      <c r="Q204" s="186" t="s">
        <v>224</v>
      </c>
      <c r="R204" s="187"/>
      <c r="S204" s="188"/>
      <c r="T204" s="189" t="s">
        <v>225</v>
      </c>
      <c r="U204" s="190">
        <f>PRODUCT(G204,I204,L204,O204,R204)</f>
        <v>0</v>
      </c>
      <c r="V204" s="191" t="s">
        <v>210</v>
      </c>
      <c r="X204" s="329" t="s">
        <v>231</v>
      </c>
      <c r="Z204" s="192"/>
      <c r="AA204" s="193"/>
      <c r="AB204" s="194"/>
      <c r="AC204" s="184"/>
      <c r="AD204" s="185"/>
      <c r="AE204" s="186" t="s">
        <v>223</v>
      </c>
      <c r="AF204" s="187"/>
      <c r="AG204" s="188"/>
      <c r="AH204" s="186" t="s">
        <v>224</v>
      </c>
      <c r="AI204" s="187"/>
      <c r="AJ204" s="188"/>
      <c r="AK204" s="186" t="s">
        <v>224</v>
      </c>
      <c r="AL204" s="187"/>
      <c r="AM204" s="188"/>
      <c r="AN204" s="186" t="s">
        <v>224</v>
      </c>
      <c r="AO204" s="187"/>
      <c r="AP204" s="188"/>
      <c r="AQ204" s="189" t="s">
        <v>225</v>
      </c>
      <c r="AR204" s="190">
        <f>PRODUCT(AD204,AF204,AI204,AL204,AO204)</f>
        <v>0</v>
      </c>
      <c r="AS204" s="191" t="s">
        <v>210</v>
      </c>
    </row>
    <row r="205" spans="1:47" ht="15" customHeight="1">
      <c r="C205" s="192"/>
      <c r="D205" s="193"/>
      <c r="E205" s="194"/>
      <c r="F205" s="184"/>
      <c r="G205" s="185"/>
      <c r="H205" s="186" t="s">
        <v>223</v>
      </c>
      <c r="I205" s="187"/>
      <c r="J205" s="188"/>
      <c r="K205" s="186" t="s">
        <v>224</v>
      </c>
      <c r="L205" s="187"/>
      <c r="M205" s="188"/>
      <c r="N205" s="186" t="s">
        <v>224</v>
      </c>
      <c r="O205" s="187"/>
      <c r="P205" s="188"/>
      <c r="Q205" s="186" t="s">
        <v>224</v>
      </c>
      <c r="R205" s="187"/>
      <c r="S205" s="188"/>
      <c r="T205" s="189" t="s">
        <v>225</v>
      </c>
      <c r="U205" s="190">
        <f>PRODUCT(G205,I205,L205,O205,R205)</f>
        <v>0</v>
      </c>
      <c r="V205" s="191" t="s">
        <v>210</v>
      </c>
      <c r="X205" s="330"/>
      <c r="Z205" s="192"/>
      <c r="AA205" s="193"/>
      <c r="AB205" s="194"/>
      <c r="AC205" s="184"/>
      <c r="AD205" s="185"/>
      <c r="AE205" s="186" t="s">
        <v>223</v>
      </c>
      <c r="AF205" s="187"/>
      <c r="AG205" s="188"/>
      <c r="AH205" s="186" t="s">
        <v>224</v>
      </c>
      <c r="AI205" s="187"/>
      <c r="AJ205" s="188"/>
      <c r="AK205" s="186" t="s">
        <v>224</v>
      </c>
      <c r="AL205" s="187"/>
      <c r="AM205" s="188"/>
      <c r="AN205" s="186" t="s">
        <v>224</v>
      </c>
      <c r="AO205" s="187"/>
      <c r="AP205" s="188"/>
      <c r="AQ205" s="189" t="s">
        <v>225</v>
      </c>
      <c r="AR205" s="190">
        <f>PRODUCT(AD205,AF205,AI205,AL205,AO205)</f>
        <v>0</v>
      </c>
      <c r="AS205" s="191" t="s">
        <v>210</v>
      </c>
      <c r="AU205" s="170"/>
    </row>
    <row r="206" spans="1:47" ht="15" customHeight="1">
      <c r="C206" s="192"/>
      <c r="D206" s="193"/>
      <c r="E206" s="194"/>
      <c r="F206" s="184"/>
      <c r="G206" s="185"/>
      <c r="H206" s="186" t="s">
        <v>224</v>
      </c>
      <c r="I206" s="187"/>
      <c r="J206" s="188"/>
      <c r="K206" s="186" t="s">
        <v>224</v>
      </c>
      <c r="L206" s="187"/>
      <c r="M206" s="188"/>
      <c r="N206" s="186" t="s">
        <v>224</v>
      </c>
      <c r="O206" s="187"/>
      <c r="P206" s="188"/>
      <c r="Q206" s="186" t="s">
        <v>224</v>
      </c>
      <c r="R206" s="187"/>
      <c r="S206" s="188"/>
      <c r="T206" s="189" t="s">
        <v>225</v>
      </c>
      <c r="U206" s="190">
        <f t="shared" ref="U206:U230" si="12">PRODUCT(G206,I206,L206,O206,R206)</f>
        <v>0</v>
      </c>
      <c r="V206" s="191" t="s">
        <v>210</v>
      </c>
      <c r="X206" s="217">
        <f>D203-AA203</f>
        <v>0</v>
      </c>
      <c r="Z206" s="192"/>
      <c r="AA206" s="193"/>
      <c r="AB206" s="194"/>
      <c r="AC206" s="184"/>
      <c r="AD206" s="185"/>
      <c r="AE206" s="186" t="s">
        <v>224</v>
      </c>
      <c r="AF206" s="187"/>
      <c r="AG206" s="188"/>
      <c r="AH206" s="186" t="s">
        <v>224</v>
      </c>
      <c r="AI206" s="187"/>
      <c r="AJ206" s="188"/>
      <c r="AK206" s="186" t="s">
        <v>224</v>
      </c>
      <c r="AL206" s="187"/>
      <c r="AM206" s="188"/>
      <c r="AN206" s="186" t="s">
        <v>224</v>
      </c>
      <c r="AO206" s="187"/>
      <c r="AP206" s="188"/>
      <c r="AQ206" s="189" t="s">
        <v>225</v>
      </c>
      <c r="AR206" s="190">
        <f t="shared" ref="AR206:AR230" si="13">PRODUCT(AD206,AF206,AI206,AL206,AO206)</f>
        <v>0</v>
      </c>
      <c r="AS206" s="191" t="s">
        <v>210</v>
      </c>
      <c r="AU206" s="170"/>
    </row>
    <row r="207" spans="1:47" ht="15" customHeight="1">
      <c r="C207" s="203"/>
      <c r="D207" s="204"/>
      <c r="E207" s="205"/>
      <c r="F207" s="184"/>
      <c r="G207" s="185"/>
      <c r="H207" s="186" t="s">
        <v>224</v>
      </c>
      <c r="I207" s="187"/>
      <c r="J207" s="188"/>
      <c r="K207" s="186" t="s">
        <v>224</v>
      </c>
      <c r="L207" s="187"/>
      <c r="M207" s="188"/>
      <c r="N207" s="186" t="s">
        <v>224</v>
      </c>
      <c r="O207" s="187"/>
      <c r="P207" s="188"/>
      <c r="Q207" s="186" t="s">
        <v>224</v>
      </c>
      <c r="R207" s="187"/>
      <c r="S207" s="188"/>
      <c r="T207" s="189" t="s">
        <v>225</v>
      </c>
      <c r="U207" s="190">
        <f t="shared" si="12"/>
        <v>0</v>
      </c>
      <c r="V207" s="191" t="s">
        <v>210</v>
      </c>
      <c r="X207" s="331" t="s">
        <v>233</v>
      </c>
      <c r="Z207" s="203"/>
      <c r="AA207" s="204"/>
      <c r="AB207" s="205"/>
      <c r="AC207" s="184"/>
      <c r="AD207" s="185"/>
      <c r="AE207" s="186" t="s">
        <v>224</v>
      </c>
      <c r="AF207" s="187"/>
      <c r="AG207" s="188"/>
      <c r="AH207" s="186" t="s">
        <v>224</v>
      </c>
      <c r="AI207" s="187"/>
      <c r="AJ207" s="188"/>
      <c r="AK207" s="186" t="s">
        <v>224</v>
      </c>
      <c r="AL207" s="187"/>
      <c r="AM207" s="188"/>
      <c r="AN207" s="186" t="s">
        <v>224</v>
      </c>
      <c r="AO207" s="187"/>
      <c r="AP207" s="188"/>
      <c r="AQ207" s="189" t="s">
        <v>225</v>
      </c>
      <c r="AR207" s="190">
        <f t="shared" si="13"/>
        <v>0</v>
      </c>
      <c r="AS207" s="191" t="s">
        <v>210</v>
      </c>
      <c r="AU207" s="170"/>
    </row>
    <row r="208" spans="1:47" ht="15" customHeight="1">
      <c r="C208" s="203"/>
      <c r="D208" s="204"/>
      <c r="E208" s="205"/>
      <c r="F208" s="184"/>
      <c r="G208" s="185"/>
      <c r="H208" s="186" t="s">
        <v>224</v>
      </c>
      <c r="I208" s="187"/>
      <c r="J208" s="188"/>
      <c r="K208" s="186" t="s">
        <v>224</v>
      </c>
      <c r="L208" s="187"/>
      <c r="M208" s="188"/>
      <c r="N208" s="186" t="s">
        <v>224</v>
      </c>
      <c r="O208" s="187"/>
      <c r="P208" s="188"/>
      <c r="Q208" s="186" t="s">
        <v>224</v>
      </c>
      <c r="R208" s="187"/>
      <c r="S208" s="188"/>
      <c r="T208" s="189" t="s">
        <v>225</v>
      </c>
      <c r="U208" s="190">
        <f t="shared" si="12"/>
        <v>0</v>
      </c>
      <c r="V208" s="191" t="s">
        <v>210</v>
      </c>
      <c r="X208" s="332"/>
      <c r="Z208" s="203"/>
      <c r="AA208" s="204"/>
      <c r="AB208" s="205"/>
      <c r="AC208" s="184"/>
      <c r="AD208" s="185"/>
      <c r="AE208" s="186" t="s">
        <v>224</v>
      </c>
      <c r="AF208" s="187"/>
      <c r="AG208" s="188"/>
      <c r="AH208" s="186" t="s">
        <v>224</v>
      </c>
      <c r="AI208" s="187"/>
      <c r="AJ208" s="188"/>
      <c r="AK208" s="186" t="s">
        <v>224</v>
      </c>
      <c r="AL208" s="187"/>
      <c r="AM208" s="188"/>
      <c r="AN208" s="186" t="s">
        <v>224</v>
      </c>
      <c r="AO208" s="187"/>
      <c r="AP208" s="188"/>
      <c r="AQ208" s="189" t="s">
        <v>225</v>
      </c>
      <c r="AR208" s="190">
        <f t="shared" si="13"/>
        <v>0</v>
      </c>
      <c r="AS208" s="191" t="s">
        <v>210</v>
      </c>
      <c r="AU208" s="170"/>
    </row>
    <row r="209" spans="3:47" ht="15" customHeight="1">
      <c r="C209" s="203"/>
      <c r="D209" s="204"/>
      <c r="E209" s="205"/>
      <c r="F209" s="184"/>
      <c r="G209" s="185"/>
      <c r="H209" s="186" t="s">
        <v>224</v>
      </c>
      <c r="I209" s="187"/>
      <c r="J209" s="188"/>
      <c r="K209" s="186" t="s">
        <v>224</v>
      </c>
      <c r="L209" s="187"/>
      <c r="M209" s="188"/>
      <c r="N209" s="186" t="s">
        <v>224</v>
      </c>
      <c r="O209" s="187"/>
      <c r="P209" s="188"/>
      <c r="Q209" s="186" t="s">
        <v>224</v>
      </c>
      <c r="R209" s="187"/>
      <c r="S209" s="188"/>
      <c r="T209" s="189" t="s">
        <v>225</v>
      </c>
      <c r="U209" s="190">
        <f t="shared" si="12"/>
        <v>0</v>
      </c>
      <c r="V209" s="191" t="s">
        <v>210</v>
      </c>
      <c r="X209" s="217">
        <f>E203-AB203</f>
        <v>0</v>
      </c>
      <c r="Z209" s="203"/>
      <c r="AA209" s="204"/>
      <c r="AB209" s="205"/>
      <c r="AC209" s="184"/>
      <c r="AD209" s="185"/>
      <c r="AE209" s="186" t="s">
        <v>224</v>
      </c>
      <c r="AF209" s="187"/>
      <c r="AG209" s="188"/>
      <c r="AH209" s="186" t="s">
        <v>224</v>
      </c>
      <c r="AI209" s="187"/>
      <c r="AJ209" s="188"/>
      <c r="AK209" s="186" t="s">
        <v>224</v>
      </c>
      <c r="AL209" s="187"/>
      <c r="AM209" s="188"/>
      <c r="AN209" s="186" t="s">
        <v>224</v>
      </c>
      <c r="AO209" s="187"/>
      <c r="AP209" s="188"/>
      <c r="AQ209" s="189" t="s">
        <v>225</v>
      </c>
      <c r="AR209" s="190">
        <f t="shared" si="13"/>
        <v>0</v>
      </c>
      <c r="AS209" s="191" t="s">
        <v>210</v>
      </c>
      <c r="AU209" s="170"/>
    </row>
    <row r="210" spans="3:47" ht="15" customHeight="1">
      <c r="C210" s="203"/>
      <c r="D210" s="204"/>
      <c r="E210" s="205"/>
      <c r="F210" s="184"/>
      <c r="G210" s="185"/>
      <c r="H210" s="186" t="s">
        <v>224</v>
      </c>
      <c r="I210" s="187"/>
      <c r="J210" s="188"/>
      <c r="K210" s="186" t="s">
        <v>224</v>
      </c>
      <c r="L210" s="187"/>
      <c r="M210" s="188"/>
      <c r="N210" s="186" t="s">
        <v>224</v>
      </c>
      <c r="O210" s="187"/>
      <c r="P210" s="188"/>
      <c r="Q210" s="186" t="s">
        <v>224</v>
      </c>
      <c r="R210" s="187"/>
      <c r="S210" s="188"/>
      <c r="T210" s="189" t="s">
        <v>225</v>
      </c>
      <c r="U210" s="190">
        <f t="shared" si="12"/>
        <v>0</v>
      </c>
      <c r="V210" s="191" t="s">
        <v>210</v>
      </c>
      <c r="X210" s="216" t="s">
        <v>227</v>
      </c>
      <c r="Z210" s="203"/>
      <c r="AA210" s="204"/>
      <c r="AB210" s="205"/>
      <c r="AC210" s="184"/>
      <c r="AD210" s="185"/>
      <c r="AE210" s="186" t="s">
        <v>224</v>
      </c>
      <c r="AF210" s="187"/>
      <c r="AG210" s="188"/>
      <c r="AH210" s="186" t="s">
        <v>224</v>
      </c>
      <c r="AI210" s="187"/>
      <c r="AJ210" s="188"/>
      <c r="AK210" s="186" t="s">
        <v>224</v>
      </c>
      <c r="AL210" s="187"/>
      <c r="AM210" s="188"/>
      <c r="AN210" s="186" t="s">
        <v>224</v>
      </c>
      <c r="AO210" s="187"/>
      <c r="AP210" s="188"/>
      <c r="AQ210" s="189" t="s">
        <v>225</v>
      </c>
      <c r="AR210" s="190">
        <f t="shared" si="13"/>
        <v>0</v>
      </c>
      <c r="AS210" s="191" t="s">
        <v>210</v>
      </c>
      <c r="AU210" s="170"/>
    </row>
    <row r="211" spans="3:47" ht="15" customHeight="1">
      <c r="C211" s="203"/>
      <c r="D211" s="204"/>
      <c r="E211" s="205"/>
      <c r="F211" s="184"/>
      <c r="G211" s="185"/>
      <c r="H211" s="186" t="s">
        <v>224</v>
      </c>
      <c r="I211" s="187"/>
      <c r="J211" s="188"/>
      <c r="K211" s="186" t="s">
        <v>224</v>
      </c>
      <c r="L211" s="187"/>
      <c r="M211" s="188"/>
      <c r="N211" s="186" t="s">
        <v>224</v>
      </c>
      <c r="O211" s="187"/>
      <c r="P211" s="188"/>
      <c r="Q211" s="186" t="s">
        <v>224</v>
      </c>
      <c r="R211" s="187"/>
      <c r="S211" s="188"/>
      <c r="T211" s="189" t="s">
        <v>225</v>
      </c>
      <c r="U211" s="190">
        <f t="shared" si="12"/>
        <v>0</v>
      </c>
      <c r="V211" s="191" t="s">
        <v>210</v>
      </c>
      <c r="X211" s="220">
        <f>U234-AR234</f>
        <v>0</v>
      </c>
      <c r="Z211" s="203"/>
      <c r="AA211" s="204"/>
      <c r="AB211" s="205"/>
      <c r="AC211" s="184"/>
      <c r="AD211" s="185"/>
      <c r="AE211" s="186" t="s">
        <v>224</v>
      </c>
      <c r="AF211" s="187"/>
      <c r="AG211" s="188"/>
      <c r="AH211" s="186" t="s">
        <v>224</v>
      </c>
      <c r="AI211" s="187"/>
      <c r="AJ211" s="188"/>
      <c r="AK211" s="186" t="s">
        <v>224</v>
      </c>
      <c r="AL211" s="187"/>
      <c r="AM211" s="188"/>
      <c r="AN211" s="186" t="s">
        <v>224</v>
      </c>
      <c r="AO211" s="187"/>
      <c r="AP211" s="188"/>
      <c r="AQ211" s="189" t="s">
        <v>225</v>
      </c>
      <c r="AR211" s="190">
        <f t="shared" si="13"/>
        <v>0</v>
      </c>
      <c r="AS211" s="191" t="s">
        <v>210</v>
      </c>
      <c r="AU211" s="170"/>
    </row>
    <row r="212" spans="3:47" ht="15" customHeight="1">
      <c r="C212" s="203"/>
      <c r="D212" s="204"/>
      <c r="E212" s="205"/>
      <c r="F212" s="184"/>
      <c r="G212" s="185"/>
      <c r="H212" s="186" t="s">
        <v>224</v>
      </c>
      <c r="I212" s="187"/>
      <c r="J212" s="188"/>
      <c r="K212" s="186" t="s">
        <v>224</v>
      </c>
      <c r="L212" s="187"/>
      <c r="M212" s="188"/>
      <c r="N212" s="186" t="s">
        <v>224</v>
      </c>
      <c r="O212" s="187"/>
      <c r="P212" s="188"/>
      <c r="Q212" s="186" t="s">
        <v>224</v>
      </c>
      <c r="R212" s="187"/>
      <c r="S212" s="188"/>
      <c r="T212" s="189" t="s">
        <v>225</v>
      </c>
      <c r="U212" s="190">
        <f t="shared" si="12"/>
        <v>0</v>
      </c>
      <c r="V212" s="191" t="s">
        <v>210</v>
      </c>
      <c r="X212" s="170"/>
      <c r="Z212" s="203"/>
      <c r="AA212" s="204"/>
      <c r="AB212" s="205"/>
      <c r="AC212" s="184"/>
      <c r="AD212" s="185"/>
      <c r="AE212" s="186" t="s">
        <v>224</v>
      </c>
      <c r="AF212" s="187"/>
      <c r="AG212" s="188"/>
      <c r="AH212" s="186" t="s">
        <v>224</v>
      </c>
      <c r="AI212" s="187"/>
      <c r="AJ212" s="188"/>
      <c r="AK212" s="186" t="s">
        <v>224</v>
      </c>
      <c r="AL212" s="187"/>
      <c r="AM212" s="188"/>
      <c r="AN212" s="186" t="s">
        <v>224</v>
      </c>
      <c r="AO212" s="187"/>
      <c r="AP212" s="188"/>
      <c r="AQ212" s="189" t="s">
        <v>225</v>
      </c>
      <c r="AR212" s="190">
        <f t="shared" si="13"/>
        <v>0</v>
      </c>
      <c r="AS212" s="191" t="s">
        <v>210</v>
      </c>
      <c r="AU212" s="170"/>
    </row>
    <row r="213" spans="3:47" ht="15" customHeight="1">
      <c r="C213" s="203"/>
      <c r="D213" s="204"/>
      <c r="E213" s="205"/>
      <c r="F213" s="184"/>
      <c r="G213" s="185"/>
      <c r="H213" s="186" t="s">
        <v>224</v>
      </c>
      <c r="I213" s="187"/>
      <c r="J213" s="188"/>
      <c r="K213" s="186" t="s">
        <v>224</v>
      </c>
      <c r="L213" s="187"/>
      <c r="M213" s="188"/>
      <c r="N213" s="186" t="s">
        <v>224</v>
      </c>
      <c r="O213" s="187"/>
      <c r="P213" s="188"/>
      <c r="Q213" s="186" t="s">
        <v>224</v>
      </c>
      <c r="R213" s="187"/>
      <c r="S213" s="188"/>
      <c r="T213" s="189" t="s">
        <v>225</v>
      </c>
      <c r="U213" s="190">
        <f t="shared" si="12"/>
        <v>0</v>
      </c>
      <c r="V213" s="191" t="s">
        <v>210</v>
      </c>
      <c r="X213" s="170"/>
      <c r="Z213" s="203"/>
      <c r="AA213" s="204"/>
      <c r="AB213" s="205"/>
      <c r="AC213" s="184"/>
      <c r="AD213" s="185"/>
      <c r="AE213" s="186" t="s">
        <v>224</v>
      </c>
      <c r="AF213" s="187"/>
      <c r="AG213" s="188"/>
      <c r="AH213" s="186" t="s">
        <v>224</v>
      </c>
      <c r="AI213" s="187"/>
      <c r="AJ213" s="188"/>
      <c r="AK213" s="186" t="s">
        <v>224</v>
      </c>
      <c r="AL213" s="187"/>
      <c r="AM213" s="188"/>
      <c r="AN213" s="186" t="s">
        <v>224</v>
      </c>
      <c r="AO213" s="187"/>
      <c r="AP213" s="188"/>
      <c r="AQ213" s="189" t="s">
        <v>225</v>
      </c>
      <c r="AR213" s="190">
        <f t="shared" si="13"/>
        <v>0</v>
      </c>
      <c r="AS213" s="191" t="s">
        <v>210</v>
      </c>
      <c r="AU213" s="170"/>
    </row>
    <row r="214" spans="3:47" ht="15" hidden="1" customHeight="1" outlineLevel="1">
      <c r="C214" s="203"/>
      <c r="D214" s="204"/>
      <c r="E214" s="205"/>
      <c r="F214" s="184"/>
      <c r="G214" s="185"/>
      <c r="H214" s="186" t="s">
        <v>224</v>
      </c>
      <c r="I214" s="187"/>
      <c r="J214" s="188"/>
      <c r="K214" s="186" t="s">
        <v>224</v>
      </c>
      <c r="L214" s="187"/>
      <c r="M214" s="188"/>
      <c r="N214" s="186" t="s">
        <v>224</v>
      </c>
      <c r="O214" s="187"/>
      <c r="P214" s="188"/>
      <c r="Q214" s="186" t="s">
        <v>224</v>
      </c>
      <c r="R214" s="187"/>
      <c r="S214" s="188"/>
      <c r="T214" s="189" t="s">
        <v>225</v>
      </c>
      <c r="U214" s="190">
        <f t="shared" si="12"/>
        <v>0</v>
      </c>
      <c r="V214" s="191" t="s">
        <v>210</v>
      </c>
      <c r="X214" s="170"/>
      <c r="Z214" s="203"/>
      <c r="AA214" s="204"/>
      <c r="AB214" s="205"/>
      <c r="AC214" s="184"/>
      <c r="AD214" s="185"/>
      <c r="AE214" s="186" t="s">
        <v>224</v>
      </c>
      <c r="AF214" s="187"/>
      <c r="AG214" s="188"/>
      <c r="AH214" s="186" t="s">
        <v>224</v>
      </c>
      <c r="AI214" s="187"/>
      <c r="AJ214" s="188"/>
      <c r="AK214" s="186" t="s">
        <v>224</v>
      </c>
      <c r="AL214" s="187"/>
      <c r="AM214" s="188"/>
      <c r="AN214" s="186" t="s">
        <v>224</v>
      </c>
      <c r="AO214" s="187"/>
      <c r="AP214" s="188"/>
      <c r="AQ214" s="189" t="s">
        <v>225</v>
      </c>
      <c r="AR214" s="190">
        <f t="shared" si="13"/>
        <v>0</v>
      </c>
      <c r="AS214" s="191" t="s">
        <v>210</v>
      </c>
      <c r="AU214" s="170"/>
    </row>
    <row r="215" spans="3:47" ht="15" hidden="1" customHeight="1" outlineLevel="1">
      <c r="C215" s="203"/>
      <c r="D215" s="204"/>
      <c r="E215" s="205"/>
      <c r="F215" s="184"/>
      <c r="G215" s="185"/>
      <c r="H215" s="186" t="s">
        <v>224</v>
      </c>
      <c r="I215" s="187"/>
      <c r="J215" s="188"/>
      <c r="K215" s="186" t="s">
        <v>224</v>
      </c>
      <c r="L215" s="187"/>
      <c r="M215" s="188"/>
      <c r="N215" s="186" t="s">
        <v>224</v>
      </c>
      <c r="O215" s="187"/>
      <c r="P215" s="188"/>
      <c r="Q215" s="186" t="s">
        <v>224</v>
      </c>
      <c r="R215" s="187"/>
      <c r="S215" s="188"/>
      <c r="T215" s="189" t="s">
        <v>225</v>
      </c>
      <c r="U215" s="190">
        <f t="shared" si="12"/>
        <v>0</v>
      </c>
      <c r="V215" s="191" t="s">
        <v>210</v>
      </c>
      <c r="X215" s="170"/>
      <c r="Z215" s="203"/>
      <c r="AA215" s="204"/>
      <c r="AB215" s="205"/>
      <c r="AC215" s="184"/>
      <c r="AD215" s="185"/>
      <c r="AE215" s="186" t="s">
        <v>224</v>
      </c>
      <c r="AF215" s="187"/>
      <c r="AG215" s="188"/>
      <c r="AH215" s="186" t="s">
        <v>224</v>
      </c>
      <c r="AI215" s="187"/>
      <c r="AJ215" s="188"/>
      <c r="AK215" s="186" t="s">
        <v>224</v>
      </c>
      <c r="AL215" s="187"/>
      <c r="AM215" s="188"/>
      <c r="AN215" s="186" t="s">
        <v>224</v>
      </c>
      <c r="AO215" s="187"/>
      <c r="AP215" s="188"/>
      <c r="AQ215" s="189" t="s">
        <v>225</v>
      </c>
      <c r="AR215" s="190">
        <f t="shared" si="13"/>
        <v>0</v>
      </c>
      <c r="AS215" s="191" t="s">
        <v>210</v>
      </c>
      <c r="AU215" s="170"/>
    </row>
    <row r="216" spans="3:47" ht="15" hidden="1" customHeight="1" outlineLevel="1">
      <c r="C216" s="203"/>
      <c r="D216" s="204"/>
      <c r="E216" s="205"/>
      <c r="F216" s="184"/>
      <c r="G216" s="185"/>
      <c r="H216" s="186" t="s">
        <v>224</v>
      </c>
      <c r="I216" s="187"/>
      <c r="J216" s="188"/>
      <c r="K216" s="186" t="s">
        <v>224</v>
      </c>
      <c r="L216" s="187"/>
      <c r="M216" s="188"/>
      <c r="N216" s="186" t="s">
        <v>224</v>
      </c>
      <c r="O216" s="187"/>
      <c r="P216" s="188"/>
      <c r="Q216" s="186" t="s">
        <v>224</v>
      </c>
      <c r="R216" s="187"/>
      <c r="S216" s="188"/>
      <c r="T216" s="189" t="s">
        <v>225</v>
      </c>
      <c r="U216" s="190">
        <f t="shared" si="12"/>
        <v>0</v>
      </c>
      <c r="V216" s="191" t="s">
        <v>210</v>
      </c>
      <c r="X216" s="170"/>
      <c r="Z216" s="203"/>
      <c r="AA216" s="204"/>
      <c r="AB216" s="205"/>
      <c r="AC216" s="184"/>
      <c r="AD216" s="185"/>
      <c r="AE216" s="186" t="s">
        <v>224</v>
      </c>
      <c r="AF216" s="187"/>
      <c r="AG216" s="188"/>
      <c r="AH216" s="186" t="s">
        <v>224</v>
      </c>
      <c r="AI216" s="187"/>
      <c r="AJ216" s="188"/>
      <c r="AK216" s="186" t="s">
        <v>224</v>
      </c>
      <c r="AL216" s="187"/>
      <c r="AM216" s="188"/>
      <c r="AN216" s="186" t="s">
        <v>224</v>
      </c>
      <c r="AO216" s="187"/>
      <c r="AP216" s="188"/>
      <c r="AQ216" s="189" t="s">
        <v>225</v>
      </c>
      <c r="AR216" s="190">
        <f t="shared" si="13"/>
        <v>0</v>
      </c>
      <c r="AS216" s="191" t="s">
        <v>210</v>
      </c>
      <c r="AU216" s="170"/>
    </row>
    <row r="217" spans="3:47" ht="15" hidden="1" customHeight="1" outlineLevel="1">
      <c r="C217" s="203"/>
      <c r="D217" s="204"/>
      <c r="E217" s="205"/>
      <c r="F217" s="184"/>
      <c r="G217" s="185"/>
      <c r="H217" s="186" t="s">
        <v>224</v>
      </c>
      <c r="I217" s="187"/>
      <c r="J217" s="188"/>
      <c r="K217" s="186" t="s">
        <v>224</v>
      </c>
      <c r="L217" s="187"/>
      <c r="M217" s="188"/>
      <c r="N217" s="186" t="s">
        <v>224</v>
      </c>
      <c r="O217" s="187"/>
      <c r="P217" s="188"/>
      <c r="Q217" s="186" t="s">
        <v>224</v>
      </c>
      <c r="R217" s="187"/>
      <c r="S217" s="188"/>
      <c r="T217" s="189" t="s">
        <v>225</v>
      </c>
      <c r="U217" s="190">
        <f t="shared" si="12"/>
        <v>0</v>
      </c>
      <c r="V217" s="191" t="s">
        <v>210</v>
      </c>
      <c r="X217" s="170"/>
      <c r="Z217" s="203"/>
      <c r="AA217" s="204"/>
      <c r="AB217" s="205"/>
      <c r="AC217" s="184"/>
      <c r="AD217" s="185"/>
      <c r="AE217" s="186" t="s">
        <v>224</v>
      </c>
      <c r="AF217" s="187"/>
      <c r="AG217" s="188"/>
      <c r="AH217" s="186" t="s">
        <v>224</v>
      </c>
      <c r="AI217" s="187"/>
      <c r="AJ217" s="188"/>
      <c r="AK217" s="186" t="s">
        <v>224</v>
      </c>
      <c r="AL217" s="187"/>
      <c r="AM217" s="188"/>
      <c r="AN217" s="186" t="s">
        <v>224</v>
      </c>
      <c r="AO217" s="187"/>
      <c r="AP217" s="188"/>
      <c r="AQ217" s="189" t="s">
        <v>225</v>
      </c>
      <c r="AR217" s="190">
        <f t="shared" si="13"/>
        <v>0</v>
      </c>
      <c r="AS217" s="191" t="s">
        <v>210</v>
      </c>
      <c r="AU217" s="170"/>
    </row>
    <row r="218" spans="3:47" ht="15" hidden="1" customHeight="1" outlineLevel="1">
      <c r="C218" s="203"/>
      <c r="D218" s="204"/>
      <c r="E218" s="205"/>
      <c r="F218" s="184"/>
      <c r="G218" s="185"/>
      <c r="H218" s="186" t="s">
        <v>224</v>
      </c>
      <c r="I218" s="187"/>
      <c r="J218" s="188"/>
      <c r="K218" s="186" t="s">
        <v>224</v>
      </c>
      <c r="L218" s="187"/>
      <c r="M218" s="188"/>
      <c r="N218" s="186" t="s">
        <v>224</v>
      </c>
      <c r="O218" s="187"/>
      <c r="P218" s="188"/>
      <c r="Q218" s="186" t="s">
        <v>224</v>
      </c>
      <c r="R218" s="187"/>
      <c r="S218" s="188"/>
      <c r="T218" s="189" t="s">
        <v>225</v>
      </c>
      <c r="U218" s="190">
        <f t="shared" si="12"/>
        <v>0</v>
      </c>
      <c r="V218" s="191" t="s">
        <v>210</v>
      </c>
      <c r="X218" s="170"/>
      <c r="Z218" s="203"/>
      <c r="AA218" s="204"/>
      <c r="AB218" s="205"/>
      <c r="AC218" s="184"/>
      <c r="AD218" s="185"/>
      <c r="AE218" s="186" t="s">
        <v>224</v>
      </c>
      <c r="AF218" s="187"/>
      <c r="AG218" s="188"/>
      <c r="AH218" s="186" t="s">
        <v>224</v>
      </c>
      <c r="AI218" s="187"/>
      <c r="AJ218" s="188"/>
      <c r="AK218" s="186" t="s">
        <v>224</v>
      </c>
      <c r="AL218" s="187"/>
      <c r="AM218" s="188"/>
      <c r="AN218" s="186" t="s">
        <v>224</v>
      </c>
      <c r="AO218" s="187"/>
      <c r="AP218" s="188"/>
      <c r="AQ218" s="189" t="s">
        <v>225</v>
      </c>
      <c r="AR218" s="190">
        <f t="shared" si="13"/>
        <v>0</v>
      </c>
      <c r="AS218" s="191" t="s">
        <v>210</v>
      </c>
      <c r="AU218" s="170"/>
    </row>
    <row r="219" spans="3:47" ht="15" hidden="1" customHeight="1" outlineLevel="1">
      <c r="C219" s="203"/>
      <c r="D219" s="204"/>
      <c r="E219" s="205"/>
      <c r="F219" s="184"/>
      <c r="G219" s="185"/>
      <c r="H219" s="186" t="s">
        <v>224</v>
      </c>
      <c r="I219" s="187"/>
      <c r="J219" s="188"/>
      <c r="K219" s="186" t="s">
        <v>224</v>
      </c>
      <c r="L219" s="187"/>
      <c r="M219" s="188"/>
      <c r="N219" s="186" t="s">
        <v>224</v>
      </c>
      <c r="O219" s="187"/>
      <c r="P219" s="188"/>
      <c r="Q219" s="186" t="s">
        <v>224</v>
      </c>
      <c r="R219" s="187"/>
      <c r="S219" s="188"/>
      <c r="T219" s="189" t="s">
        <v>225</v>
      </c>
      <c r="U219" s="190">
        <f t="shared" si="12"/>
        <v>0</v>
      </c>
      <c r="V219" s="191" t="s">
        <v>210</v>
      </c>
      <c r="X219" s="170"/>
      <c r="Z219" s="203"/>
      <c r="AA219" s="204"/>
      <c r="AB219" s="205"/>
      <c r="AC219" s="184"/>
      <c r="AD219" s="185"/>
      <c r="AE219" s="186" t="s">
        <v>224</v>
      </c>
      <c r="AF219" s="187"/>
      <c r="AG219" s="188"/>
      <c r="AH219" s="186" t="s">
        <v>224</v>
      </c>
      <c r="AI219" s="187"/>
      <c r="AJ219" s="188"/>
      <c r="AK219" s="186" t="s">
        <v>224</v>
      </c>
      <c r="AL219" s="187"/>
      <c r="AM219" s="188"/>
      <c r="AN219" s="186" t="s">
        <v>224</v>
      </c>
      <c r="AO219" s="187"/>
      <c r="AP219" s="188"/>
      <c r="AQ219" s="189" t="s">
        <v>225</v>
      </c>
      <c r="AR219" s="190">
        <f t="shared" si="13"/>
        <v>0</v>
      </c>
      <c r="AS219" s="191" t="s">
        <v>210</v>
      </c>
      <c r="AU219" s="170"/>
    </row>
    <row r="220" spans="3:47" ht="15" hidden="1" customHeight="1" outlineLevel="1">
      <c r="C220" s="203"/>
      <c r="D220" s="204"/>
      <c r="E220" s="205"/>
      <c r="F220" s="184"/>
      <c r="G220" s="185"/>
      <c r="H220" s="186" t="s">
        <v>224</v>
      </c>
      <c r="I220" s="187"/>
      <c r="J220" s="188"/>
      <c r="K220" s="186" t="s">
        <v>224</v>
      </c>
      <c r="L220" s="187"/>
      <c r="M220" s="188"/>
      <c r="N220" s="186" t="s">
        <v>224</v>
      </c>
      <c r="O220" s="187"/>
      <c r="P220" s="188"/>
      <c r="Q220" s="186" t="s">
        <v>224</v>
      </c>
      <c r="R220" s="187"/>
      <c r="S220" s="188"/>
      <c r="T220" s="189" t="s">
        <v>225</v>
      </c>
      <c r="U220" s="190">
        <f t="shared" si="12"/>
        <v>0</v>
      </c>
      <c r="V220" s="191" t="s">
        <v>210</v>
      </c>
      <c r="X220" s="170"/>
      <c r="Z220" s="203"/>
      <c r="AA220" s="204"/>
      <c r="AB220" s="205"/>
      <c r="AC220" s="184"/>
      <c r="AD220" s="185"/>
      <c r="AE220" s="186" t="s">
        <v>224</v>
      </c>
      <c r="AF220" s="187"/>
      <c r="AG220" s="188"/>
      <c r="AH220" s="186" t="s">
        <v>224</v>
      </c>
      <c r="AI220" s="187"/>
      <c r="AJ220" s="188"/>
      <c r="AK220" s="186" t="s">
        <v>224</v>
      </c>
      <c r="AL220" s="187"/>
      <c r="AM220" s="188"/>
      <c r="AN220" s="186" t="s">
        <v>224</v>
      </c>
      <c r="AO220" s="187"/>
      <c r="AP220" s="188"/>
      <c r="AQ220" s="189" t="s">
        <v>225</v>
      </c>
      <c r="AR220" s="190">
        <f t="shared" si="13"/>
        <v>0</v>
      </c>
      <c r="AS220" s="191" t="s">
        <v>210</v>
      </c>
      <c r="AU220" s="170"/>
    </row>
    <row r="221" spans="3:47" ht="15" hidden="1" customHeight="1" outlineLevel="1">
      <c r="C221" s="203"/>
      <c r="D221" s="204"/>
      <c r="E221" s="205"/>
      <c r="F221" s="184"/>
      <c r="G221" s="185"/>
      <c r="H221" s="186" t="s">
        <v>224</v>
      </c>
      <c r="I221" s="187"/>
      <c r="J221" s="188"/>
      <c r="K221" s="186" t="s">
        <v>224</v>
      </c>
      <c r="L221" s="187"/>
      <c r="M221" s="188"/>
      <c r="N221" s="186" t="s">
        <v>224</v>
      </c>
      <c r="O221" s="187"/>
      <c r="P221" s="188"/>
      <c r="Q221" s="186" t="s">
        <v>224</v>
      </c>
      <c r="R221" s="187"/>
      <c r="S221" s="188"/>
      <c r="T221" s="189" t="s">
        <v>225</v>
      </c>
      <c r="U221" s="190">
        <f t="shared" si="12"/>
        <v>0</v>
      </c>
      <c r="V221" s="191" t="s">
        <v>210</v>
      </c>
      <c r="X221" s="170"/>
      <c r="Z221" s="203"/>
      <c r="AA221" s="204"/>
      <c r="AB221" s="205"/>
      <c r="AC221" s="184"/>
      <c r="AD221" s="185"/>
      <c r="AE221" s="186" t="s">
        <v>224</v>
      </c>
      <c r="AF221" s="187"/>
      <c r="AG221" s="188"/>
      <c r="AH221" s="186" t="s">
        <v>224</v>
      </c>
      <c r="AI221" s="187"/>
      <c r="AJ221" s="188"/>
      <c r="AK221" s="186" t="s">
        <v>224</v>
      </c>
      <c r="AL221" s="187"/>
      <c r="AM221" s="188"/>
      <c r="AN221" s="186" t="s">
        <v>224</v>
      </c>
      <c r="AO221" s="187"/>
      <c r="AP221" s="188"/>
      <c r="AQ221" s="189" t="s">
        <v>225</v>
      </c>
      <c r="AR221" s="190">
        <f t="shared" si="13"/>
        <v>0</v>
      </c>
      <c r="AS221" s="191" t="s">
        <v>210</v>
      </c>
      <c r="AU221" s="170"/>
    </row>
    <row r="222" spans="3:47" ht="15" hidden="1" customHeight="1" outlineLevel="1">
      <c r="C222" s="203"/>
      <c r="D222" s="204"/>
      <c r="E222" s="205"/>
      <c r="F222" s="184"/>
      <c r="G222" s="185"/>
      <c r="H222" s="186" t="s">
        <v>224</v>
      </c>
      <c r="I222" s="187"/>
      <c r="J222" s="188"/>
      <c r="K222" s="186" t="s">
        <v>224</v>
      </c>
      <c r="L222" s="187"/>
      <c r="M222" s="188"/>
      <c r="N222" s="186" t="s">
        <v>224</v>
      </c>
      <c r="O222" s="187"/>
      <c r="P222" s="188"/>
      <c r="Q222" s="186" t="s">
        <v>224</v>
      </c>
      <c r="R222" s="187"/>
      <c r="S222" s="188"/>
      <c r="T222" s="189" t="s">
        <v>225</v>
      </c>
      <c r="U222" s="190">
        <f t="shared" si="12"/>
        <v>0</v>
      </c>
      <c r="V222" s="191" t="s">
        <v>210</v>
      </c>
      <c r="X222" s="170"/>
      <c r="Z222" s="203"/>
      <c r="AA222" s="204"/>
      <c r="AB222" s="205"/>
      <c r="AC222" s="184"/>
      <c r="AD222" s="185"/>
      <c r="AE222" s="186" t="s">
        <v>224</v>
      </c>
      <c r="AF222" s="187"/>
      <c r="AG222" s="188"/>
      <c r="AH222" s="186" t="s">
        <v>224</v>
      </c>
      <c r="AI222" s="187"/>
      <c r="AJ222" s="188"/>
      <c r="AK222" s="186" t="s">
        <v>224</v>
      </c>
      <c r="AL222" s="187"/>
      <c r="AM222" s="188"/>
      <c r="AN222" s="186" t="s">
        <v>224</v>
      </c>
      <c r="AO222" s="187"/>
      <c r="AP222" s="188"/>
      <c r="AQ222" s="189" t="s">
        <v>225</v>
      </c>
      <c r="AR222" s="190">
        <f t="shared" si="13"/>
        <v>0</v>
      </c>
      <c r="AS222" s="191" t="s">
        <v>210</v>
      </c>
      <c r="AU222" s="170"/>
    </row>
    <row r="223" spans="3:47" ht="15" hidden="1" customHeight="1" outlineLevel="1">
      <c r="C223" s="203"/>
      <c r="D223" s="204"/>
      <c r="E223" s="205"/>
      <c r="F223" s="184"/>
      <c r="G223" s="185"/>
      <c r="H223" s="186" t="s">
        <v>224</v>
      </c>
      <c r="I223" s="187"/>
      <c r="J223" s="188"/>
      <c r="K223" s="186" t="s">
        <v>224</v>
      </c>
      <c r="L223" s="187"/>
      <c r="M223" s="188"/>
      <c r="N223" s="186" t="s">
        <v>224</v>
      </c>
      <c r="O223" s="187"/>
      <c r="P223" s="188"/>
      <c r="Q223" s="186" t="s">
        <v>224</v>
      </c>
      <c r="R223" s="187"/>
      <c r="S223" s="188"/>
      <c r="T223" s="189" t="s">
        <v>225</v>
      </c>
      <c r="U223" s="190">
        <f t="shared" si="12"/>
        <v>0</v>
      </c>
      <c r="V223" s="191" t="s">
        <v>210</v>
      </c>
      <c r="X223" s="170"/>
      <c r="Z223" s="203"/>
      <c r="AA223" s="204"/>
      <c r="AB223" s="205"/>
      <c r="AC223" s="184"/>
      <c r="AD223" s="185"/>
      <c r="AE223" s="186" t="s">
        <v>224</v>
      </c>
      <c r="AF223" s="187"/>
      <c r="AG223" s="188"/>
      <c r="AH223" s="186" t="s">
        <v>224</v>
      </c>
      <c r="AI223" s="187"/>
      <c r="AJ223" s="188"/>
      <c r="AK223" s="186" t="s">
        <v>224</v>
      </c>
      <c r="AL223" s="187"/>
      <c r="AM223" s="188"/>
      <c r="AN223" s="186" t="s">
        <v>224</v>
      </c>
      <c r="AO223" s="187"/>
      <c r="AP223" s="188"/>
      <c r="AQ223" s="189" t="s">
        <v>225</v>
      </c>
      <c r="AR223" s="190">
        <f t="shared" si="13"/>
        <v>0</v>
      </c>
      <c r="AS223" s="191" t="s">
        <v>210</v>
      </c>
      <c r="AU223" s="170"/>
    </row>
    <row r="224" spans="3:47" ht="15" hidden="1" customHeight="1" outlineLevel="1">
      <c r="C224" s="203"/>
      <c r="D224" s="204"/>
      <c r="E224" s="205"/>
      <c r="F224" s="184"/>
      <c r="G224" s="185"/>
      <c r="H224" s="186" t="s">
        <v>224</v>
      </c>
      <c r="I224" s="187"/>
      <c r="J224" s="188"/>
      <c r="K224" s="186" t="s">
        <v>224</v>
      </c>
      <c r="L224" s="187"/>
      <c r="M224" s="188"/>
      <c r="N224" s="186" t="s">
        <v>224</v>
      </c>
      <c r="O224" s="187"/>
      <c r="P224" s="188"/>
      <c r="Q224" s="186" t="s">
        <v>224</v>
      </c>
      <c r="R224" s="187"/>
      <c r="S224" s="188"/>
      <c r="T224" s="189" t="s">
        <v>225</v>
      </c>
      <c r="U224" s="190">
        <f t="shared" si="12"/>
        <v>0</v>
      </c>
      <c r="V224" s="191" t="s">
        <v>210</v>
      </c>
      <c r="X224" s="170"/>
      <c r="Z224" s="203"/>
      <c r="AA224" s="204"/>
      <c r="AB224" s="205"/>
      <c r="AC224" s="184"/>
      <c r="AD224" s="185"/>
      <c r="AE224" s="186" t="s">
        <v>224</v>
      </c>
      <c r="AF224" s="187"/>
      <c r="AG224" s="188"/>
      <c r="AH224" s="186" t="s">
        <v>224</v>
      </c>
      <c r="AI224" s="187"/>
      <c r="AJ224" s="188"/>
      <c r="AK224" s="186" t="s">
        <v>224</v>
      </c>
      <c r="AL224" s="187"/>
      <c r="AM224" s="188"/>
      <c r="AN224" s="186" t="s">
        <v>224</v>
      </c>
      <c r="AO224" s="187"/>
      <c r="AP224" s="188"/>
      <c r="AQ224" s="189" t="s">
        <v>225</v>
      </c>
      <c r="AR224" s="190">
        <f t="shared" si="13"/>
        <v>0</v>
      </c>
      <c r="AS224" s="191" t="s">
        <v>210</v>
      </c>
      <c r="AU224" s="170"/>
    </row>
    <row r="225" spans="3:47" ht="15" hidden="1" customHeight="1" outlineLevel="1">
      <c r="C225" s="203"/>
      <c r="D225" s="204"/>
      <c r="E225" s="205"/>
      <c r="F225" s="184"/>
      <c r="G225" s="185"/>
      <c r="H225" s="186" t="s">
        <v>224</v>
      </c>
      <c r="I225" s="187"/>
      <c r="J225" s="188"/>
      <c r="K225" s="186" t="s">
        <v>224</v>
      </c>
      <c r="L225" s="187"/>
      <c r="M225" s="188"/>
      <c r="N225" s="186" t="s">
        <v>224</v>
      </c>
      <c r="O225" s="187"/>
      <c r="P225" s="188"/>
      <c r="Q225" s="186" t="s">
        <v>224</v>
      </c>
      <c r="R225" s="187"/>
      <c r="S225" s="188"/>
      <c r="T225" s="189" t="s">
        <v>225</v>
      </c>
      <c r="U225" s="190">
        <f t="shared" si="12"/>
        <v>0</v>
      </c>
      <c r="V225" s="191" t="s">
        <v>210</v>
      </c>
      <c r="X225" s="170"/>
      <c r="Z225" s="203"/>
      <c r="AA225" s="204"/>
      <c r="AB225" s="205"/>
      <c r="AC225" s="184"/>
      <c r="AD225" s="185"/>
      <c r="AE225" s="186" t="s">
        <v>224</v>
      </c>
      <c r="AF225" s="187"/>
      <c r="AG225" s="188"/>
      <c r="AH225" s="186" t="s">
        <v>224</v>
      </c>
      <c r="AI225" s="187"/>
      <c r="AJ225" s="188"/>
      <c r="AK225" s="186" t="s">
        <v>224</v>
      </c>
      <c r="AL225" s="187"/>
      <c r="AM225" s="188"/>
      <c r="AN225" s="186" t="s">
        <v>224</v>
      </c>
      <c r="AO225" s="187"/>
      <c r="AP225" s="188"/>
      <c r="AQ225" s="189" t="s">
        <v>225</v>
      </c>
      <c r="AR225" s="190">
        <f t="shared" si="13"/>
        <v>0</v>
      </c>
      <c r="AS225" s="191" t="s">
        <v>210</v>
      </c>
      <c r="AU225" s="170"/>
    </row>
    <row r="226" spans="3:47" ht="15" hidden="1" customHeight="1" outlineLevel="1">
      <c r="C226" s="203"/>
      <c r="D226" s="204"/>
      <c r="E226" s="205"/>
      <c r="F226" s="184"/>
      <c r="G226" s="185"/>
      <c r="H226" s="186" t="s">
        <v>224</v>
      </c>
      <c r="I226" s="187"/>
      <c r="J226" s="188"/>
      <c r="K226" s="186" t="s">
        <v>224</v>
      </c>
      <c r="L226" s="187"/>
      <c r="M226" s="188"/>
      <c r="N226" s="186" t="s">
        <v>224</v>
      </c>
      <c r="O226" s="187"/>
      <c r="P226" s="188"/>
      <c r="Q226" s="186" t="s">
        <v>224</v>
      </c>
      <c r="R226" s="187"/>
      <c r="S226" s="188"/>
      <c r="T226" s="189" t="s">
        <v>225</v>
      </c>
      <c r="U226" s="190">
        <f t="shared" si="12"/>
        <v>0</v>
      </c>
      <c r="V226" s="191" t="s">
        <v>210</v>
      </c>
      <c r="X226" s="170"/>
      <c r="Z226" s="203"/>
      <c r="AA226" s="204"/>
      <c r="AB226" s="205"/>
      <c r="AC226" s="184"/>
      <c r="AD226" s="185"/>
      <c r="AE226" s="186" t="s">
        <v>224</v>
      </c>
      <c r="AF226" s="187"/>
      <c r="AG226" s="188"/>
      <c r="AH226" s="186" t="s">
        <v>224</v>
      </c>
      <c r="AI226" s="187"/>
      <c r="AJ226" s="188"/>
      <c r="AK226" s="186" t="s">
        <v>224</v>
      </c>
      <c r="AL226" s="187"/>
      <c r="AM226" s="188"/>
      <c r="AN226" s="186" t="s">
        <v>224</v>
      </c>
      <c r="AO226" s="187"/>
      <c r="AP226" s="188"/>
      <c r="AQ226" s="189" t="s">
        <v>225</v>
      </c>
      <c r="AR226" s="190">
        <f t="shared" si="13"/>
        <v>0</v>
      </c>
      <c r="AS226" s="191" t="s">
        <v>210</v>
      </c>
      <c r="AU226" s="170"/>
    </row>
    <row r="227" spans="3:47" ht="15" hidden="1" customHeight="1" outlineLevel="1">
      <c r="C227" s="203"/>
      <c r="D227" s="204"/>
      <c r="E227" s="205"/>
      <c r="F227" s="184"/>
      <c r="G227" s="185"/>
      <c r="H227" s="186" t="s">
        <v>224</v>
      </c>
      <c r="I227" s="187"/>
      <c r="J227" s="188"/>
      <c r="K227" s="186" t="s">
        <v>224</v>
      </c>
      <c r="L227" s="187"/>
      <c r="M227" s="188"/>
      <c r="N227" s="186" t="s">
        <v>224</v>
      </c>
      <c r="O227" s="187"/>
      <c r="P227" s="188"/>
      <c r="Q227" s="186" t="s">
        <v>224</v>
      </c>
      <c r="R227" s="187"/>
      <c r="S227" s="188"/>
      <c r="T227" s="189" t="s">
        <v>225</v>
      </c>
      <c r="U227" s="190">
        <f t="shared" si="12"/>
        <v>0</v>
      </c>
      <c r="V227" s="191" t="s">
        <v>210</v>
      </c>
      <c r="X227" s="170"/>
      <c r="Z227" s="203"/>
      <c r="AA227" s="204"/>
      <c r="AB227" s="205"/>
      <c r="AC227" s="184"/>
      <c r="AD227" s="185"/>
      <c r="AE227" s="186" t="s">
        <v>224</v>
      </c>
      <c r="AF227" s="187"/>
      <c r="AG227" s="188"/>
      <c r="AH227" s="186" t="s">
        <v>224</v>
      </c>
      <c r="AI227" s="187"/>
      <c r="AJ227" s="188"/>
      <c r="AK227" s="186" t="s">
        <v>224</v>
      </c>
      <c r="AL227" s="187"/>
      <c r="AM227" s="188"/>
      <c r="AN227" s="186" t="s">
        <v>224</v>
      </c>
      <c r="AO227" s="187"/>
      <c r="AP227" s="188"/>
      <c r="AQ227" s="189" t="s">
        <v>225</v>
      </c>
      <c r="AR227" s="190">
        <f t="shared" si="13"/>
        <v>0</v>
      </c>
      <c r="AS227" s="191" t="s">
        <v>210</v>
      </c>
      <c r="AU227" s="170"/>
    </row>
    <row r="228" spans="3:47" ht="15" hidden="1" customHeight="1" outlineLevel="1">
      <c r="C228" s="203"/>
      <c r="D228" s="204"/>
      <c r="E228" s="205"/>
      <c r="F228" s="184"/>
      <c r="G228" s="185"/>
      <c r="H228" s="186" t="s">
        <v>224</v>
      </c>
      <c r="I228" s="187"/>
      <c r="J228" s="188"/>
      <c r="K228" s="186" t="s">
        <v>224</v>
      </c>
      <c r="L228" s="187"/>
      <c r="M228" s="188"/>
      <c r="N228" s="186" t="s">
        <v>224</v>
      </c>
      <c r="O228" s="187"/>
      <c r="P228" s="188"/>
      <c r="Q228" s="186" t="s">
        <v>224</v>
      </c>
      <c r="R228" s="187"/>
      <c r="S228" s="188"/>
      <c r="T228" s="189" t="s">
        <v>225</v>
      </c>
      <c r="U228" s="190">
        <f t="shared" si="12"/>
        <v>0</v>
      </c>
      <c r="V228" s="191" t="s">
        <v>210</v>
      </c>
      <c r="X228" s="170"/>
      <c r="Z228" s="203"/>
      <c r="AA228" s="204"/>
      <c r="AB228" s="205"/>
      <c r="AC228" s="184"/>
      <c r="AD228" s="185"/>
      <c r="AE228" s="186" t="s">
        <v>224</v>
      </c>
      <c r="AF228" s="187"/>
      <c r="AG228" s="188"/>
      <c r="AH228" s="186" t="s">
        <v>224</v>
      </c>
      <c r="AI228" s="187"/>
      <c r="AJ228" s="188"/>
      <c r="AK228" s="186" t="s">
        <v>224</v>
      </c>
      <c r="AL228" s="187"/>
      <c r="AM228" s="188"/>
      <c r="AN228" s="186" t="s">
        <v>224</v>
      </c>
      <c r="AO228" s="187"/>
      <c r="AP228" s="188"/>
      <c r="AQ228" s="189" t="s">
        <v>225</v>
      </c>
      <c r="AR228" s="190">
        <f t="shared" si="13"/>
        <v>0</v>
      </c>
      <c r="AS228" s="191" t="s">
        <v>210</v>
      </c>
      <c r="AU228" s="170"/>
    </row>
    <row r="229" spans="3:47" ht="15" hidden="1" customHeight="1" outlineLevel="1">
      <c r="C229" s="203"/>
      <c r="D229" s="204"/>
      <c r="E229" s="205"/>
      <c r="F229" s="184"/>
      <c r="G229" s="185"/>
      <c r="H229" s="186" t="s">
        <v>224</v>
      </c>
      <c r="I229" s="187"/>
      <c r="J229" s="188"/>
      <c r="K229" s="186" t="s">
        <v>224</v>
      </c>
      <c r="L229" s="187"/>
      <c r="M229" s="188"/>
      <c r="N229" s="186" t="s">
        <v>224</v>
      </c>
      <c r="O229" s="187"/>
      <c r="P229" s="188"/>
      <c r="Q229" s="186" t="s">
        <v>224</v>
      </c>
      <c r="R229" s="187"/>
      <c r="S229" s="188"/>
      <c r="T229" s="189" t="s">
        <v>225</v>
      </c>
      <c r="U229" s="190">
        <f t="shared" si="12"/>
        <v>0</v>
      </c>
      <c r="V229" s="191" t="s">
        <v>210</v>
      </c>
      <c r="X229" s="170"/>
      <c r="Z229" s="203"/>
      <c r="AA229" s="204"/>
      <c r="AB229" s="205"/>
      <c r="AC229" s="184"/>
      <c r="AD229" s="185"/>
      <c r="AE229" s="186" t="s">
        <v>224</v>
      </c>
      <c r="AF229" s="187"/>
      <c r="AG229" s="188"/>
      <c r="AH229" s="186" t="s">
        <v>224</v>
      </c>
      <c r="AI229" s="187"/>
      <c r="AJ229" s="188"/>
      <c r="AK229" s="186" t="s">
        <v>224</v>
      </c>
      <c r="AL229" s="187"/>
      <c r="AM229" s="188"/>
      <c r="AN229" s="186" t="s">
        <v>224</v>
      </c>
      <c r="AO229" s="187"/>
      <c r="AP229" s="188"/>
      <c r="AQ229" s="189" t="s">
        <v>225</v>
      </c>
      <c r="AR229" s="190">
        <f t="shared" si="13"/>
        <v>0</v>
      </c>
      <c r="AS229" s="191" t="s">
        <v>210</v>
      </c>
      <c r="AU229" s="170"/>
    </row>
    <row r="230" spans="3:47" ht="15" hidden="1" customHeight="1" outlineLevel="1">
      <c r="C230" s="203"/>
      <c r="D230" s="204"/>
      <c r="E230" s="205"/>
      <c r="F230" s="184"/>
      <c r="G230" s="185"/>
      <c r="H230" s="186" t="s">
        <v>224</v>
      </c>
      <c r="I230" s="187"/>
      <c r="J230" s="188"/>
      <c r="K230" s="186" t="s">
        <v>224</v>
      </c>
      <c r="L230" s="187"/>
      <c r="M230" s="188"/>
      <c r="N230" s="186" t="s">
        <v>224</v>
      </c>
      <c r="O230" s="187"/>
      <c r="P230" s="188"/>
      <c r="Q230" s="186" t="s">
        <v>224</v>
      </c>
      <c r="R230" s="187"/>
      <c r="S230" s="188"/>
      <c r="T230" s="189" t="s">
        <v>225</v>
      </c>
      <c r="U230" s="190">
        <f t="shared" si="12"/>
        <v>0</v>
      </c>
      <c r="V230" s="191" t="s">
        <v>210</v>
      </c>
      <c r="X230" s="170"/>
      <c r="Z230" s="203"/>
      <c r="AA230" s="204"/>
      <c r="AB230" s="205"/>
      <c r="AC230" s="184"/>
      <c r="AD230" s="185"/>
      <c r="AE230" s="186" t="s">
        <v>224</v>
      </c>
      <c r="AF230" s="187"/>
      <c r="AG230" s="188"/>
      <c r="AH230" s="186" t="s">
        <v>224</v>
      </c>
      <c r="AI230" s="187"/>
      <c r="AJ230" s="188"/>
      <c r="AK230" s="186" t="s">
        <v>224</v>
      </c>
      <c r="AL230" s="187"/>
      <c r="AM230" s="188"/>
      <c r="AN230" s="186" t="s">
        <v>224</v>
      </c>
      <c r="AO230" s="187"/>
      <c r="AP230" s="188"/>
      <c r="AQ230" s="189" t="s">
        <v>225</v>
      </c>
      <c r="AR230" s="190">
        <f t="shared" si="13"/>
        <v>0</v>
      </c>
      <c r="AS230" s="191" t="s">
        <v>210</v>
      </c>
      <c r="AU230" s="170"/>
    </row>
    <row r="231" spans="3:47" ht="15" hidden="1" customHeight="1" outlineLevel="1">
      <c r="C231" s="192"/>
      <c r="D231" s="193"/>
      <c r="E231" s="194"/>
      <c r="F231" s="184"/>
      <c r="G231" s="185"/>
      <c r="H231" s="186" t="s">
        <v>224</v>
      </c>
      <c r="I231" s="187"/>
      <c r="J231" s="188"/>
      <c r="K231" s="186" t="s">
        <v>224</v>
      </c>
      <c r="L231" s="187"/>
      <c r="M231" s="188"/>
      <c r="N231" s="186" t="s">
        <v>224</v>
      </c>
      <c r="O231" s="187"/>
      <c r="P231" s="188"/>
      <c r="Q231" s="186" t="s">
        <v>224</v>
      </c>
      <c r="R231" s="187"/>
      <c r="S231" s="188"/>
      <c r="T231" s="189" t="s">
        <v>225</v>
      </c>
      <c r="U231" s="190">
        <f>PRODUCT(G231,I231,L231,O231,R231)</f>
        <v>0</v>
      </c>
      <c r="V231" s="191" t="s">
        <v>210</v>
      </c>
      <c r="X231" s="170"/>
      <c r="Z231" s="192"/>
      <c r="AA231" s="193"/>
      <c r="AB231" s="194"/>
      <c r="AC231" s="184"/>
      <c r="AD231" s="185"/>
      <c r="AE231" s="186" t="s">
        <v>224</v>
      </c>
      <c r="AF231" s="187"/>
      <c r="AG231" s="188"/>
      <c r="AH231" s="186" t="s">
        <v>224</v>
      </c>
      <c r="AI231" s="187"/>
      <c r="AJ231" s="188"/>
      <c r="AK231" s="186" t="s">
        <v>224</v>
      </c>
      <c r="AL231" s="187"/>
      <c r="AM231" s="188"/>
      <c r="AN231" s="186" t="s">
        <v>224</v>
      </c>
      <c r="AO231" s="187"/>
      <c r="AP231" s="188"/>
      <c r="AQ231" s="189" t="s">
        <v>225</v>
      </c>
      <c r="AR231" s="190">
        <f>PRODUCT(AD231,AF231,AI231,AL231,AO231)</f>
        <v>0</v>
      </c>
      <c r="AS231" s="191" t="s">
        <v>210</v>
      </c>
      <c r="AU231" s="170"/>
    </row>
    <row r="232" spans="3:47" ht="15" hidden="1" customHeight="1" outlineLevel="1">
      <c r="C232" s="192"/>
      <c r="D232" s="193"/>
      <c r="E232" s="194"/>
      <c r="F232" s="184"/>
      <c r="G232" s="185"/>
      <c r="H232" s="186" t="s">
        <v>224</v>
      </c>
      <c r="I232" s="187"/>
      <c r="J232" s="188"/>
      <c r="K232" s="186" t="s">
        <v>224</v>
      </c>
      <c r="L232" s="187"/>
      <c r="M232" s="188"/>
      <c r="N232" s="186" t="s">
        <v>224</v>
      </c>
      <c r="O232" s="187"/>
      <c r="P232" s="188"/>
      <c r="Q232" s="186" t="s">
        <v>224</v>
      </c>
      <c r="R232" s="187"/>
      <c r="S232" s="188"/>
      <c r="T232" s="189" t="s">
        <v>225</v>
      </c>
      <c r="U232" s="190">
        <f>PRODUCT(G232,I232,L232,O232,R232)</f>
        <v>0</v>
      </c>
      <c r="V232" s="191" t="s">
        <v>210</v>
      </c>
      <c r="X232" s="170"/>
      <c r="Z232" s="192"/>
      <c r="AA232" s="193"/>
      <c r="AB232" s="194"/>
      <c r="AC232" s="184"/>
      <c r="AD232" s="185"/>
      <c r="AE232" s="186" t="s">
        <v>224</v>
      </c>
      <c r="AF232" s="187"/>
      <c r="AG232" s="188"/>
      <c r="AH232" s="186" t="s">
        <v>224</v>
      </c>
      <c r="AI232" s="187"/>
      <c r="AJ232" s="188"/>
      <c r="AK232" s="186" t="s">
        <v>224</v>
      </c>
      <c r="AL232" s="187"/>
      <c r="AM232" s="188"/>
      <c r="AN232" s="186" t="s">
        <v>224</v>
      </c>
      <c r="AO232" s="187"/>
      <c r="AP232" s="188"/>
      <c r="AQ232" s="189" t="s">
        <v>225</v>
      </c>
      <c r="AR232" s="190">
        <f>PRODUCT(AD232,AF232,AI232,AL232,AO232)</f>
        <v>0</v>
      </c>
      <c r="AS232" s="191" t="s">
        <v>210</v>
      </c>
      <c r="AU232" s="170"/>
    </row>
    <row r="233" spans="3:47" ht="15" hidden="1" customHeight="1" outlineLevel="1">
      <c r="C233" s="192"/>
      <c r="D233" s="193"/>
      <c r="E233" s="194"/>
      <c r="F233" s="184"/>
      <c r="G233" s="185"/>
      <c r="H233" s="186" t="s">
        <v>224</v>
      </c>
      <c r="I233" s="187"/>
      <c r="J233" s="188"/>
      <c r="K233" s="186" t="s">
        <v>224</v>
      </c>
      <c r="L233" s="187"/>
      <c r="M233" s="188"/>
      <c r="N233" s="186" t="s">
        <v>224</v>
      </c>
      <c r="O233" s="187"/>
      <c r="P233" s="188"/>
      <c r="Q233" s="186" t="s">
        <v>224</v>
      </c>
      <c r="R233" s="187"/>
      <c r="S233" s="188"/>
      <c r="T233" s="189" t="s">
        <v>225</v>
      </c>
      <c r="U233" s="190">
        <f>PRODUCT(G233,I233,L233,O233,R233)</f>
        <v>0</v>
      </c>
      <c r="V233" s="191" t="s">
        <v>210</v>
      </c>
      <c r="X233" s="170"/>
      <c r="Z233" s="192"/>
      <c r="AA233" s="193"/>
      <c r="AB233" s="194"/>
      <c r="AC233" s="184"/>
      <c r="AD233" s="185"/>
      <c r="AE233" s="186" t="s">
        <v>224</v>
      </c>
      <c r="AF233" s="187"/>
      <c r="AG233" s="188"/>
      <c r="AH233" s="186" t="s">
        <v>224</v>
      </c>
      <c r="AI233" s="187"/>
      <c r="AJ233" s="188"/>
      <c r="AK233" s="186" t="s">
        <v>224</v>
      </c>
      <c r="AL233" s="187"/>
      <c r="AM233" s="188"/>
      <c r="AN233" s="186" t="s">
        <v>224</v>
      </c>
      <c r="AO233" s="187"/>
      <c r="AP233" s="188"/>
      <c r="AQ233" s="189" t="s">
        <v>225</v>
      </c>
      <c r="AR233" s="190">
        <f>PRODUCT(AD233,AF233,AI233,AL233,AO233)</f>
        <v>0</v>
      </c>
      <c r="AS233" s="191" t="s">
        <v>210</v>
      </c>
      <c r="AU233" s="170"/>
    </row>
    <row r="234" spans="3:47" ht="15" customHeight="1" collapsed="1">
      <c r="C234" s="196"/>
      <c r="D234" s="197"/>
      <c r="E234" s="198"/>
      <c r="F234" s="199"/>
      <c r="G234" s="200"/>
      <c r="H234" s="201"/>
      <c r="I234" s="181"/>
      <c r="J234" s="181"/>
      <c r="K234" s="201"/>
      <c r="L234" s="181"/>
      <c r="M234" s="181"/>
      <c r="N234" s="201"/>
      <c r="O234" s="181"/>
      <c r="P234" s="181"/>
      <c r="Q234" s="201"/>
      <c r="R234" s="181"/>
      <c r="S234" s="181"/>
      <c r="T234" s="202" t="s">
        <v>226</v>
      </c>
      <c r="U234" s="190">
        <f>ROUNDDOWN(SUM(U204:U233),-3)</f>
        <v>0</v>
      </c>
      <c r="V234" s="183"/>
      <c r="X234" s="170"/>
      <c r="Z234" s="196"/>
      <c r="AA234" s="197"/>
      <c r="AB234" s="198"/>
      <c r="AC234" s="199"/>
      <c r="AD234" s="200"/>
      <c r="AE234" s="201"/>
      <c r="AF234" s="181"/>
      <c r="AG234" s="181"/>
      <c r="AH234" s="201"/>
      <c r="AI234" s="181"/>
      <c r="AJ234" s="181"/>
      <c r="AK234" s="201"/>
      <c r="AL234" s="181"/>
      <c r="AM234" s="181"/>
      <c r="AN234" s="201"/>
      <c r="AO234" s="181"/>
      <c r="AP234" s="181"/>
      <c r="AQ234" s="202" t="s">
        <v>226</v>
      </c>
      <c r="AR234" s="190">
        <f>ROUNDDOWN(SUM(AR204:AR233),-3)</f>
        <v>0</v>
      </c>
      <c r="AS234" s="183"/>
      <c r="AU234" s="170"/>
    </row>
    <row r="235" spans="3:47" ht="15" customHeight="1" outlineLevel="1">
      <c r="C235" s="212"/>
      <c r="D235" s="211">
        <f>ROUNDDOWN(SUMIF(V236:V265,"助成金（SARTRAS）以外からの支出",U236:U265),-3)</f>
        <v>0</v>
      </c>
      <c r="E235" s="211">
        <f>ROUNDDOWN(SUMIF(V236:V265,"助成金（SARTRAS）からの支出",U236:U265),-3)</f>
        <v>0</v>
      </c>
      <c r="F235" s="199"/>
      <c r="G235" s="179"/>
      <c r="H235" s="180"/>
      <c r="I235" s="181"/>
      <c r="J235" s="181"/>
      <c r="K235" s="180"/>
      <c r="L235" s="181"/>
      <c r="M235" s="181"/>
      <c r="N235" s="180"/>
      <c r="O235" s="181"/>
      <c r="P235" s="181"/>
      <c r="Q235" s="180"/>
      <c r="R235" s="181"/>
      <c r="S235" s="181"/>
      <c r="T235" s="180"/>
      <c r="U235" s="182"/>
      <c r="V235" s="183"/>
      <c r="X235" s="218" t="s">
        <v>234</v>
      </c>
      <c r="Z235" s="212"/>
      <c r="AA235" s="211">
        <f>ROUNDDOWN(SUMIF(AS236:AS265,"助成金（SARTRAS）以外からの支出",AR236:AR265),-3)</f>
        <v>0</v>
      </c>
      <c r="AB235" s="211">
        <f>ROUNDDOWN(SUMIF(AS236:AS265,"助成金（SARTRAS）からの支出",AR236:AR265),-3)</f>
        <v>0</v>
      </c>
      <c r="AC235" s="199"/>
      <c r="AD235" s="179"/>
      <c r="AE235" s="180"/>
      <c r="AF235" s="181"/>
      <c r="AG235" s="181"/>
      <c r="AH235" s="180"/>
      <c r="AI235" s="181"/>
      <c r="AJ235" s="181"/>
      <c r="AK235" s="180"/>
      <c r="AL235" s="181"/>
      <c r="AM235" s="181"/>
      <c r="AN235" s="180"/>
      <c r="AO235" s="181"/>
      <c r="AP235" s="181"/>
      <c r="AQ235" s="180"/>
      <c r="AR235" s="182"/>
      <c r="AS235" s="183"/>
      <c r="AU235" s="170"/>
    </row>
    <row r="236" spans="3:47" ht="15" customHeight="1" outlineLevel="1">
      <c r="C236" s="192"/>
      <c r="D236" s="193"/>
      <c r="E236" s="194"/>
      <c r="F236" s="184"/>
      <c r="G236" s="185"/>
      <c r="H236" s="186" t="s">
        <v>223</v>
      </c>
      <c r="I236" s="187"/>
      <c r="J236" s="188"/>
      <c r="K236" s="186" t="s">
        <v>223</v>
      </c>
      <c r="L236" s="187"/>
      <c r="M236" s="188"/>
      <c r="N236" s="186" t="s">
        <v>224</v>
      </c>
      <c r="O236" s="187"/>
      <c r="P236" s="188"/>
      <c r="Q236" s="186" t="s">
        <v>224</v>
      </c>
      <c r="R236" s="187"/>
      <c r="S236" s="188"/>
      <c r="T236" s="189" t="s">
        <v>225</v>
      </c>
      <c r="U236" s="190">
        <f>PRODUCT(G236,I236,L236,O236,R236)</f>
        <v>0</v>
      </c>
      <c r="V236" s="191" t="s">
        <v>210</v>
      </c>
      <c r="X236" s="329" t="s">
        <v>231</v>
      </c>
      <c r="Z236" s="192"/>
      <c r="AA236" s="193"/>
      <c r="AB236" s="194"/>
      <c r="AC236" s="184"/>
      <c r="AD236" s="185"/>
      <c r="AE236" s="186" t="s">
        <v>223</v>
      </c>
      <c r="AF236" s="187"/>
      <c r="AG236" s="188"/>
      <c r="AH236" s="186" t="s">
        <v>223</v>
      </c>
      <c r="AI236" s="187"/>
      <c r="AJ236" s="188"/>
      <c r="AK236" s="186" t="s">
        <v>224</v>
      </c>
      <c r="AL236" s="187"/>
      <c r="AM236" s="188"/>
      <c r="AN236" s="186" t="s">
        <v>224</v>
      </c>
      <c r="AO236" s="187"/>
      <c r="AP236" s="188"/>
      <c r="AQ236" s="189" t="s">
        <v>225</v>
      </c>
      <c r="AR236" s="190">
        <f>PRODUCT(AD236,AF236,AI236,AL236,AO236)</f>
        <v>0</v>
      </c>
      <c r="AS236" s="191" t="s">
        <v>210</v>
      </c>
      <c r="AU236" s="170"/>
    </row>
    <row r="237" spans="3:47" ht="15" customHeight="1" outlineLevel="1">
      <c r="C237" s="192"/>
      <c r="D237" s="193"/>
      <c r="E237" s="194"/>
      <c r="F237" s="184"/>
      <c r="G237" s="185"/>
      <c r="H237" s="186" t="s">
        <v>223</v>
      </c>
      <c r="I237" s="187"/>
      <c r="J237" s="188"/>
      <c r="K237" s="186" t="s">
        <v>223</v>
      </c>
      <c r="L237" s="187"/>
      <c r="M237" s="188"/>
      <c r="N237" s="186" t="s">
        <v>224</v>
      </c>
      <c r="O237" s="187"/>
      <c r="P237" s="188"/>
      <c r="Q237" s="186" t="s">
        <v>224</v>
      </c>
      <c r="R237" s="187"/>
      <c r="S237" s="188"/>
      <c r="T237" s="189" t="s">
        <v>225</v>
      </c>
      <c r="U237" s="190">
        <f>PRODUCT(G237,I237,L237,O237,R237)</f>
        <v>0</v>
      </c>
      <c r="V237" s="191" t="s">
        <v>210</v>
      </c>
      <c r="X237" s="330"/>
      <c r="Z237" s="192"/>
      <c r="AA237" s="193"/>
      <c r="AB237" s="194"/>
      <c r="AC237" s="184"/>
      <c r="AD237" s="185"/>
      <c r="AE237" s="186" t="s">
        <v>223</v>
      </c>
      <c r="AF237" s="187"/>
      <c r="AG237" s="188"/>
      <c r="AH237" s="186" t="s">
        <v>223</v>
      </c>
      <c r="AI237" s="187"/>
      <c r="AJ237" s="188"/>
      <c r="AK237" s="186" t="s">
        <v>224</v>
      </c>
      <c r="AL237" s="187"/>
      <c r="AM237" s="188"/>
      <c r="AN237" s="186" t="s">
        <v>224</v>
      </c>
      <c r="AO237" s="187"/>
      <c r="AP237" s="188"/>
      <c r="AQ237" s="189" t="s">
        <v>225</v>
      </c>
      <c r="AR237" s="190">
        <f>PRODUCT(AD237,AF237,AI237,AL237,AO237)</f>
        <v>0</v>
      </c>
      <c r="AS237" s="191" t="s">
        <v>210</v>
      </c>
      <c r="AU237" s="170"/>
    </row>
    <row r="238" spans="3:47" ht="15" customHeight="1" outlineLevel="1">
      <c r="C238" s="192"/>
      <c r="D238" s="193"/>
      <c r="E238" s="194"/>
      <c r="F238" s="184"/>
      <c r="G238" s="185"/>
      <c r="H238" s="186" t="s">
        <v>223</v>
      </c>
      <c r="I238" s="187"/>
      <c r="J238" s="188"/>
      <c r="K238" s="186" t="s">
        <v>223</v>
      </c>
      <c r="L238" s="187"/>
      <c r="M238" s="188"/>
      <c r="N238" s="186" t="s">
        <v>224</v>
      </c>
      <c r="O238" s="187"/>
      <c r="P238" s="188"/>
      <c r="Q238" s="186" t="s">
        <v>224</v>
      </c>
      <c r="R238" s="187"/>
      <c r="S238" s="188"/>
      <c r="T238" s="189" t="s">
        <v>225</v>
      </c>
      <c r="U238" s="190">
        <f t="shared" ref="U238:U262" si="14">PRODUCT(G238,I238,L238,O238,R238)</f>
        <v>0</v>
      </c>
      <c r="V238" s="191" t="s">
        <v>210</v>
      </c>
      <c r="X238" s="217">
        <f>D235-AA235</f>
        <v>0</v>
      </c>
      <c r="Z238" s="192"/>
      <c r="AA238" s="193"/>
      <c r="AB238" s="194"/>
      <c r="AC238" s="184"/>
      <c r="AD238" s="185"/>
      <c r="AE238" s="186" t="s">
        <v>223</v>
      </c>
      <c r="AF238" s="187"/>
      <c r="AG238" s="188"/>
      <c r="AH238" s="186" t="s">
        <v>223</v>
      </c>
      <c r="AI238" s="187"/>
      <c r="AJ238" s="188"/>
      <c r="AK238" s="186" t="s">
        <v>224</v>
      </c>
      <c r="AL238" s="187"/>
      <c r="AM238" s="188"/>
      <c r="AN238" s="186" t="s">
        <v>224</v>
      </c>
      <c r="AO238" s="187"/>
      <c r="AP238" s="188"/>
      <c r="AQ238" s="189" t="s">
        <v>225</v>
      </c>
      <c r="AR238" s="190">
        <f t="shared" ref="AR238:AR262" si="15">PRODUCT(AD238,AF238,AI238,AL238,AO238)</f>
        <v>0</v>
      </c>
      <c r="AS238" s="191" t="s">
        <v>210</v>
      </c>
      <c r="AU238" s="170"/>
    </row>
    <row r="239" spans="3:47" ht="15" customHeight="1" outlineLevel="1">
      <c r="C239" s="203"/>
      <c r="D239" s="204"/>
      <c r="E239" s="205"/>
      <c r="F239" s="184"/>
      <c r="G239" s="185"/>
      <c r="H239" s="186" t="s">
        <v>224</v>
      </c>
      <c r="I239" s="187"/>
      <c r="J239" s="188"/>
      <c r="K239" s="186" t="s">
        <v>224</v>
      </c>
      <c r="L239" s="187"/>
      <c r="M239" s="188"/>
      <c r="N239" s="186" t="s">
        <v>224</v>
      </c>
      <c r="O239" s="187"/>
      <c r="P239" s="188"/>
      <c r="Q239" s="186" t="s">
        <v>224</v>
      </c>
      <c r="R239" s="187"/>
      <c r="S239" s="188"/>
      <c r="T239" s="189" t="s">
        <v>225</v>
      </c>
      <c r="U239" s="190">
        <f t="shared" si="14"/>
        <v>0</v>
      </c>
      <c r="V239" s="191" t="s">
        <v>210</v>
      </c>
      <c r="X239" s="331" t="s">
        <v>233</v>
      </c>
      <c r="Z239" s="203"/>
      <c r="AA239" s="204"/>
      <c r="AB239" s="205"/>
      <c r="AC239" s="184"/>
      <c r="AD239" s="185"/>
      <c r="AE239" s="186" t="s">
        <v>224</v>
      </c>
      <c r="AF239" s="187"/>
      <c r="AG239" s="188"/>
      <c r="AH239" s="186" t="s">
        <v>224</v>
      </c>
      <c r="AI239" s="187"/>
      <c r="AJ239" s="188"/>
      <c r="AK239" s="186" t="s">
        <v>224</v>
      </c>
      <c r="AL239" s="187"/>
      <c r="AM239" s="188"/>
      <c r="AN239" s="186" t="s">
        <v>224</v>
      </c>
      <c r="AO239" s="187"/>
      <c r="AP239" s="188"/>
      <c r="AQ239" s="189" t="s">
        <v>225</v>
      </c>
      <c r="AR239" s="190">
        <f t="shared" si="15"/>
        <v>0</v>
      </c>
      <c r="AS239" s="191" t="s">
        <v>210</v>
      </c>
      <c r="AU239" s="170"/>
    </row>
    <row r="240" spans="3:47" ht="15" customHeight="1" outlineLevel="1">
      <c r="C240" s="203"/>
      <c r="D240" s="204"/>
      <c r="E240" s="205"/>
      <c r="F240" s="184"/>
      <c r="G240" s="185"/>
      <c r="H240" s="186" t="s">
        <v>224</v>
      </c>
      <c r="I240" s="187"/>
      <c r="J240" s="188"/>
      <c r="K240" s="186" t="s">
        <v>224</v>
      </c>
      <c r="L240" s="187"/>
      <c r="M240" s="188"/>
      <c r="N240" s="186" t="s">
        <v>224</v>
      </c>
      <c r="O240" s="187"/>
      <c r="P240" s="188"/>
      <c r="Q240" s="186" t="s">
        <v>224</v>
      </c>
      <c r="R240" s="187"/>
      <c r="S240" s="188"/>
      <c r="T240" s="189" t="s">
        <v>225</v>
      </c>
      <c r="U240" s="190">
        <f t="shared" si="14"/>
        <v>0</v>
      </c>
      <c r="V240" s="191" t="s">
        <v>210</v>
      </c>
      <c r="X240" s="332"/>
      <c r="Z240" s="203"/>
      <c r="AA240" s="204"/>
      <c r="AB240" s="205"/>
      <c r="AC240" s="184"/>
      <c r="AD240" s="185"/>
      <c r="AE240" s="186" t="s">
        <v>224</v>
      </c>
      <c r="AF240" s="187"/>
      <c r="AG240" s="188"/>
      <c r="AH240" s="186" t="s">
        <v>224</v>
      </c>
      <c r="AI240" s="187"/>
      <c r="AJ240" s="188"/>
      <c r="AK240" s="186" t="s">
        <v>224</v>
      </c>
      <c r="AL240" s="187"/>
      <c r="AM240" s="188"/>
      <c r="AN240" s="186" t="s">
        <v>224</v>
      </c>
      <c r="AO240" s="187"/>
      <c r="AP240" s="188"/>
      <c r="AQ240" s="189" t="s">
        <v>225</v>
      </c>
      <c r="AR240" s="190">
        <f t="shared" si="15"/>
        <v>0</v>
      </c>
      <c r="AS240" s="191" t="s">
        <v>210</v>
      </c>
      <c r="AU240" s="170"/>
    </row>
    <row r="241" spans="3:47" ht="15" customHeight="1" outlineLevel="1">
      <c r="C241" s="203"/>
      <c r="D241" s="204"/>
      <c r="E241" s="205"/>
      <c r="F241" s="184"/>
      <c r="G241" s="185"/>
      <c r="H241" s="186" t="s">
        <v>224</v>
      </c>
      <c r="I241" s="187"/>
      <c r="J241" s="188"/>
      <c r="K241" s="186" t="s">
        <v>224</v>
      </c>
      <c r="L241" s="187"/>
      <c r="M241" s="188"/>
      <c r="N241" s="186" t="s">
        <v>224</v>
      </c>
      <c r="O241" s="187"/>
      <c r="P241" s="188"/>
      <c r="Q241" s="186" t="s">
        <v>224</v>
      </c>
      <c r="R241" s="187"/>
      <c r="S241" s="188"/>
      <c r="T241" s="189" t="s">
        <v>225</v>
      </c>
      <c r="U241" s="190">
        <f t="shared" si="14"/>
        <v>0</v>
      </c>
      <c r="V241" s="191" t="s">
        <v>210</v>
      </c>
      <c r="X241" s="217">
        <f>E235-AB235</f>
        <v>0</v>
      </c>
      <c r="Z241" s="203"/>
      <c r="AA241" s="204"/>
      <c r="AB241" s="205"/>
      <c r="AC241" s="184"/>
      <c r="AD241" s="185"/>
      <c r="AE241" s="186" t="s">
        <v>224</v>
      </c>
      <c r="AF241" s="187"/>
      <c r="AG241" s="188"/>
      <c r="AH241" s="186" t="s">
        <v>224</v>
      </c>
      <c r="AI241" s="187"/>
      <c r="AJ241" s="188"/>
      <c r="AK241" s="186" t="s">
        <v>224</v>
      </c>
      <c r="AL241" s="187"/>
      <c r="AM241" s="188"/>
      <c r="AN241" s="186" t="s">
        <v>224</v>
      </c>
      <c r="AO241" s="187"/>
      <c r="AP241" s="188"/>
      <c r="AQ241" s="189" t="s">
        <v>225</v>
      </c>
      <c r="AR241" s="190">
        <f t="shared" si="15"/>
        <v>0</v>
      </c>
      <c r="AS241" s="191" t="s">
        <v>210</v>
      </c>
      <c r="AU241" s="170"/>
    </row>
    <row r="242" spans="3:47" ht="15" customHeight="1" outlineLevel="1">
      <c r="C242" s="203"/>
      <c r="D242" s="204"/>
      <c r="E242" s="205"/>
      <c r="F242" s="184"/>
      <c r="G242" s="185"/>
      <c r="H242" s="186" t="s">
        <v>224</v>
      </c>
      <c r="I242" s="187"/>
      <c r="J242" s="188"/>
      <c r="K242" s="186" t="s">
        <v>224</v>
      </c>
      <c r="L242" s="187"/>
      <c r="M242" s="188"/>
      <c r="N242" s="186" t="s">
        <v>224</v>
      </c>
      <c r="O242" s="187"/>
      <c r="P242" s="188"/>
      <c r="Q242" s="186" t="s">
        <v>224</v>
      </c>
      <c r="R242" s="187"/>
      <c r="S242" s="188"/>
      <c r="T242" s="189" t="s">
        <v>225</v>
      </c>
      <c r="U242" s="190">
        <f t="shared" si="14"/>
        <v>0</v>
      </c>
      <c r="V242" s="191" t="s">
        <v>210</v>
      </c>
      <c r="X242" s="216" t="s">
        <v>227</v>
      </c>
      <c r="Z242" s="203"/>
      <c r="AA242" s="204"/>
      <c r="AB242" s="205"/>
      <c r="AC242" s="184"/>
      <c r="AD242" s="185"/>
      <c r="AE242" s="186" t="s">
        <v>224</v>
      </c>
      <c r="AF242" s="187"/>
      <c r="AG242" s="188"/>
      <c r="AH242" s="186" t="s">
        <v>224</v>
      </c>
      <c r="AI242" s="187"/>
      <c r="AJ242" s="188"/>
      <c r="AK242" s="186" t="s">
        <v>224</v>
      </c>
      <c r="AL242" s="187"/>
      <c r="AM242" s="188"/>
      <c r="AN242" s="186" t="s">
        <v>224</v>
      </c>
      <c r="AO242" s="187"/>
      <c r="AP242" s="188"/>
      <c r="AQ242" s="189" t="s">
        <v>225</v>
      </c>
      <c r="AR242" s="190">
        <f t="shared" si="15"/>
        <v>0</v>
      </c>
      <c r="AS242" s="191" t="s">
        <v>210</v>
      </c>
      <c r="AU242" s="170"/>
    </row>
    <row r="243" spans="3:47" ht="15" customHeight="1" outlineLevel="1">
      <c r="C243" s="203"/>
      <c r="D243" s="204"/>
      <c r="E243" s="205"/>
      <c r="F243" s="184"/>
      <c r="G243" s="185"/>
      <c r="H243" s="186" t="s">
        <v>224</v>
      </c>
      <c r="I243" s="187"/>
      <c r="J243" s="188"/>
      <c r="K243" s="186" t="s">
        <v>224</v>
      </c>
      <c r="L243" s="187"/>
      <c r="M243" s="188"/>
      <c r="N243" s="186" t="s">
        <v>224</v>
      </c>
      <c r="O243" s="187"/>
      <c r="P243" s="188"/>
      <c r="Q243" s="186" t="s">
        <v>224</v>
      </c>
      <c r="R243" s="187"/>
      <c r="S243" s="188"/>
      <c r="T243" s="189" t="s">
        <v>225</v>
      </c>
      <c r="U243" s="190">
        <f t="shared" si="14"/>
        <v>0</v>
      </c>
      <c r="V243" s="191" t="s">
        <v>210</v>
      </c>
      <c r="X243" s="220">
        <f>U266-AR266</f>
        <v>0</v>
      </c>
      <c r="Z243" s="203"/>
      <c r="AA243" s="204"/>
      <c r="AB243" s="205"/>
      <c r="AC243" s="184"/>
      <c r="AD243" s="185"/>
      <c r="AE243" s="186" t="s">
        <v>224</v>
      </c>
      <c r="AF243" s="187"/>
      <c r="AG243" s="188"/>
      <c r="AH243" s="186" t="s">
        <v>224</v>
      </c>
      <c r="AI243" s="187"/>
      <c r="AJ243" s="188"/>
      <c r="AK243" s="186" t="s">
        <v>224</v>
      </c>
      <c r="AL243" s="187"/>
      <c r="AM243" s="188"/>
      <c r="AN243" s="186" t="s">
        <v>224</v>
      </c>
      <c r="AO243" s="187"/>
      <c r="AP243" s="188"/>
      <c r="AQ243" s="189" t="s">
        <v>225</v>
      </c>
      <c r="AR243" s="190">
        <f t="shared" si="15"/>
        <v>0</v>
      </c>
      <c r="AS243" s="191" t="s">
        <v>210</v>
      </c>
      <c r="AU243" s="170"/>
    </row>
    <row r="244" spans="3:47" ht="15" customHeight="1" outlineLevel="1">
      <c r="C244" s="203"/>
      <c r="D244" s="204"/>
      <c r="E244" s="205"/>
      <c r="F244" s="184"/>
      <c r="G244" s="185"/>
      <c r="H244" s="186" t="s">
        <v>224</v>
      </c>
      <c r="I244" s="187"/>
      <c r="J244" s="188"/>
      <c r="K244" s="186" t="s">
        <v>224</v>
      </c>
      <c r="L244" s="187"/>
      <c r="M244" s="188"/>
      <c r="N244" s="186" t="s">
        <v>224</v>
      </c>
      <c r="O244" s="187"/>
      <c r="P244" s="188"/>
      <c r="Q244" s="186" t="s">
        <v>224</v>
      </c>
      <c r="R244" s="187"/>
      <c r="S244" s="188"/>
      <c r="T244" s="189" t="s">
        <v>225</v>
      </c>
      <c r="U244" s="190">
        <f t="shared" si="14"/>
        <v>0</v>
      </c>
      <c r="V244" s="191" t="s">
        <v>210</v>
      </c>
      <c r="X244" s="170"/>
      <c r="Z244" s="203"/>
      <c r="AA244" s="204"/>
      <c r="AB244" s="205"/>
      <c r="AC244" s="184"/>
      <c r="AD244" s="185"/>
      <c r="AE244" s="186" t="s">
        <v>224</v>
      </c>
      <c r="AF244" s="187"/>
      <c r="AG244" s="188"/>
      <c r="AH244" s="186" t="s">
        <v>224</v>
      </c>
      <c r="AI244" s="187"/>
      <c r="AJ244" s="188"/>
      <c r="AK244" s="186" t="s">
        <v>224</v>
      </c>
      <c r="AL244" s="187"/>
      <c r="AM244" s="188"/>
      <c r="AN244" s="186" t="s">
        <v>224</v>
      </c>
      <c r="AO244" s="187"/>
      <c r="AP244" s="188"/>
      <c r="AQ244" s="189" t="s">
        <v>225</v>
      </c>
      <c r="AR244" s="190">
        <f t="shared" si="15"/>
        <v>0</v>
      </c>
      <c r="AS244" s="191" t="s">
        <v>210</v>
      </c>
      <c r="AU244" s="170"/>
    </row>
    <row r="245" spans="3:47" ht="15" customHeight="1" outlineLevel="1">
      <c r="C245" s="203"/>
      <c r="D245" s="204"/>
      <c r="E245" s="205"/>
      <c r="F245" s="184"/>
      <c r="G245" s="185"/>
      <c r="H245" s="186" t="s">
        <v>224</v>
      </c>
      <c r="I245" s="187"/>
      <c r="J245" s="188"/>
      <c r="K245" s="186" t="s">
        <v>224</v>
      </c>
      <c r="L245" s="187"/>
      <c r="M245" s="188"/>
      <c r="N245" s="186" t="s">
        <v>224</v>
      </c>
      <c r="O245" s="187"/>
      <c r="P245" s="188"/>
      <c r="Q245" s="186" t="s">
        <v>224</v>
      </c>
      <c r="R245" s="187"/>
      <c r="S245" s="188"/>
      <c r="T245" s="189" t="s">
        <v>225</v>
      </c>
      <c r="U245" s="190">
        <f t="shared" si="14"/>
        <v>0</v>
      </c>
      <c r="V245" s="191" t="s">
        <v>210</v>
      </c>
      <c r="X245" s="170"/>
      <c r="Z245" s="203"/>
      <c r="AA245" s="204"/>
      <c r="AB245" s="205"/>
      <c r="AC245" s="184"/>
      <c r="AD245" s="185"/>
      <c r="AE245" s="186" t="s">
        <v>224</v>
      </c>
      <c r="AF245" s="187"/>
      <c r="AG245" s="188"/>
      <c r="AH245" s="186" t="s">
        <v>224</v>
      </c>
      <c r="AI245" s="187"/>
      <c r="AJ245" s="188"/>
      <c r="AK245" s="186" t="s">
        <v>224</v>
      </c>
      <c r="AL245" s="187"/>
      <c r="AM245" s="188"/>
      <c r="AN245" s="186" t="s">
        <v>224</v>
      </c>
      <c r="AO245" s="187"/>
      <c r="AP245" s="188"/>
      <c r="AQ245" s="189" t="s">
        <v>225</v>
      </c>
      <c r="AR245" s="190">
        <f t="shared" si="15"/>
        <v>0</v>
      </c>
      <c r="AS245" s="191" t="s">
        <v>210</v>
      </c>
      <c r="AU245" s="170"/>
    </row>
    <row r="246" spans="3:47" ht="15" hidden="1" customHeight="1" outlineLevel="2">
      <c r="C246" s="203"/>
      <c r="D246" s="204"/>
      <c r="E246" s="205"/>
      <c r="F246" s="184"/>
      <c r="G246" s="185"/>
      <c r="H246" s="186" t="s">
        <v>224</v>
      </c>
      <c r="I246" s="187"/>
      <c r="J246" s="188"/>
      <c r="K246" s="186" t="s">
        <v>224</v>
      </c>
      <c r="L246" s="187"/>
      <c r="M246" s="188"/>
      <c r="N246" s="186" t="s">
        <v>224</v>
      </c>
      <c r="O246" s="187"/>
      <c r="P246" s="188"/>
      <c r="Q246" s="186" t="s">
        <v>224</v>
      </c>
      <c r="R246" s="187"/>
      <c r="S246" s="188"/>
      <c r="T246" s="189" t="s">
        <v>225</v>
      </c>
      <c r="U246" s="190">
        <f t="shared" si="14"/>
        <v>0</v>
      </c>
      <c r="V246" s="191" t="s">
        <v>210</v>
      </c>
      <c r="X246" s="170"/>
      <c r="Z246" s="203"/>
      <c r="AA246" s="204"/>
      <c r="AB246" s="205"/>
      <c r="AC246" s="184"/>
      <c r="AD246" s="185"/>
      <c r="AE246" s="186" t="s">
        <v>224</v>
      </c>
      <c r="AF246" s="187"/>
      <c r="AG246" s="188"/>
      <c r="AH246" s="186" t="s">
        <v>224</v>
      </c>
      <c r="AI246" s="187"/>
      <c r="AJ246" s="188"/>
      <c r="AK246" s="186" t="s">
        <v>224</v>
      </c>
      <c r="AL246" s="187"/>
      <c r="AM246" s="188"/>
      <c r="AN246" s="186" t="s">
        <v>224</v>
      </c>
      <c r="AO246" s="187"/>
      <c r="AP246" s="188"/>
      <c r="AQ246" s="189" t="s">
        <v>225</v>
      </c>
      <c r="AR246" s="190">
        <f t="shared" si="15"/>
        <v>0</v>
      </c>
      <c r="AS246" s="191" t="s">
        <v>210</v>
      </c>
      <c r="AU246" s="170"/>
    </row>
    <row r="247" spans="3:47" ht="15" hidden="1" customHeight="1" outlineLevel="2">
      <c r="C247" s="203"/>
      <c r="D247" s="204"/>
      <c r="E247" s="205"/>
      <c r="F247" s="184"/>
      <c r="G247" s="185"/>
      <c r="H247" s="186" t="s">
        <v>224</v>
      </c>
      <c r="I247" s="187"/>
      <c r="J247" s="188"/>
      <c r="K247" s="186" t="s">
        <v>224</v>
      </c>
      <c r="L247" s="187"/>
      <c r="M247" s="188"/>
      <c r="N247" s="186" t="s">
        <v>224</v>
      </c>
      <c r="O247" s="187"/>
      <c r="P247" s="188"/>
      <c r="Q247" s="186" t="s">
        <v>224</v>
      </c>
      <c r="R247" s="187"/>
      <c r="S247" s="188"/>
      <c r="T247" s="189" t="s">
        <v>225</v>
      </c>
      <c r="U247" s="190">
        <f t="shared" si="14"/>
        <v>0</v>
      </c>
      <c r="V247" s="191" t="s">
        <v>210</v>
      </c>
      <c r="X247" s="170"/>
      <c r="Z247" s="203"/>
      <c r="AA247" s="204"/>
      <c r="AB247" s="205"/>
      <c r="AC247" s="184"/>
      <c r="AD247" s="185"/>
      <c r="AE247" s="186" t="s">
        <v>224</v>
      </c>
      <c r="AF247" s="187"/>
      <c r="AG247" s="188"/>
      <c r="AH247" s="186" t="s">
        <v>224</v>
      </c>
      <c r="AI247" s="187"/>
      <c r="AJ247" s="188"/>
      <c r="AK247" s="186" t="s">
        <v>224</v>
      </c>
      <c r="AL247" s="187"/>
      <c r="AM247" s="188"/>
      <c r="AN247" s="186" t="s">
        <v>224</v>
      </c>
      <c r="AO247" s="187"/>
      <c r="AP247" s="188"/>
      <c r="AQ247" s="189" t="s">
        <v>225</v>
      </c>
      <c r="AR247" s="190">
        <f t="shared" si="15"/>
        <v>0</v>
      </c>
      <c r="AS247" s="191" t="s">
        <v>210</v>
      </c>
      <c r="AU247" s="170"/>
    </row>
    <row r="248" spans="3:47" ht="15" hidden="1" customHeight="1" outlineLevel="2">
      <c r="C248" s="203"/>
      <c r="D248" s="204"/>
      <c r="E248" s="205"/>
      <c r="F248" s="184"/>
      <c r="G248" s="185"/>
      <c r="H248" s="186" t="s">
        <v>224</v>
      </c>
      <c r="I248" s="187"/>
      <c r="J248" s="188"/>
      <c r="K248" s="186" t="s">
        <v>224</v>
      </c>
      <c r="L248" s="187"/>
      <c r="M248" s="188"/>
      <c r="N248" s="186" t="s">
        <v>224</v>
      </c>
      <c r="O248" s="187"/>
      <c r="P248" s="188"/>
      <c r="Q248" s="186" t="s">
        <v>224</v>
      </c>
      <c r="R248" s="187"/>
      <c r="S248" s="188"/>
      <c r="T248" s="189" t="s">
        <v>225</v>
      </c>
      <c r="U248" s="190">
        <f t="shared" si="14"/>
        <v>0</v>
      </c>
      <c r="V248" s="191" t="s">
        <v>210</v>
      </c>
      <c r="X248" s="170"/>
      <c r="Z248" s="203"/>
      <c r="AA248" s="204"/>
      <c r="AB248" s="205"/>
      <c r="AC248" s="184"/>
      <c r="AD248" s="185"/>
      <c r="AE248" s="186" t="s">
        <v>224</v>
      </c>
      <c r="AF248" s="187"/>
      <c r="AG248" s="188"/>
      <c r="AH248" s="186" t="s">
        <v>224</v>
      </c>
      <c r="AI248" s="187"/>
      <c r="AJ248" s="188"/>
      <c r="AK248" s="186" t="s">
        <v>224</v>
      </c>
      <c r="AL248" s="187"/>
      <c r="AM248" s="188"/>
      <c r="AN248" s="186" t="s">
        <v>224</v>
      </c>
      <c r="AO248" s="187"/>
      <c r="AP248" s="188"/>
      <c r="AQ248" s="189" t="s">
        <v>225</v>
      </c>
      <c r="AR248" s="190">
        <f t="shared" si="15"/>
        <v>0</v>
      </c>
      <c r="AS248" s="191" t="s">
        <v>210</v>
      </c>
      <c r="AU248" s="170"/>
    </row>
    <row r="249" spans="3:47" ht="15" hidden="1" customHeight="1" outlineLevel="2">
      <c r="C249" s="203"/>
      <c r="D249" s="204"/>
      <c r="E249" s="205"/>
      <c r="F249" s="184"/>
      <c r="G249" s="185"/>
      <c r="H249" s="186" t="s">
        <v>224</v>
      </c>
      <c r="I249" s="187"/>
      <c r="J249" s="188"/>
      <c r="K249" s="186" t="s">
        <v>224</v>
      </c>
      <c r="L249" s="187"/>
      <c r="M249" s="188"/>
      <c r="N249" s="186" t="s">
        <v>224</v>
      </c>
      <c r="O249" s="187"/>
      <c r="P249" s="188"/>
      <c r="Q249" s="186" t="s">
        <v>224</v>
      </c>
      <c r="R249" s="187"/>
      <c r="S249" s="188"/>
      <c r="T249" s="189" t="s">
        <v>225</v>
      </c>
      <c r="U249" s="190">
        <f t="shared" si="14"/>
        <v>0</v>
      </c>
      <c r="V249" s="191" t="s">
        <v>210</v>
      </c>
      <c r="X249" s="170"/>
      <c r="Z249" s="203"/>
      <c r="AA249" s="204"/>
      <c r="AB249" s="205"/>
      <c r="AC249" s="184"/>
      <c r="AD249" s="185"/>
      <c r="AE249" s="186" t="s">
        <v>224</v>
      </c>
      <c r="AF249" s="187"/>
      <c r="AG249" s="188"/>
      <c r="AH249" s="186" t="s">
        <v>224</v>
      </c>
      <c r="AI249" s="187"/>
      <c r="AJ249" s="188"/>
      <c r="AK249" s="186" t="s">
        <v>224</v>
      </c>
      <c r="AL249" s="187"/>
      <c r="AM249" s="188"/>
      <c r="AN249" s="186" t="s">
        <v>224</v>
      </c>
      <c r="AO249" s="187"/>
      <c r="AP249" s="188"/>
      <c r="AQ249" s="189" t="s">
        <v>225</v>
      </c>
      <c r="AR249" s="190">
        <f t="shared" si="15"/>
        <v>0</v>
      </c>
      <c r="AS249" s="191" t="s">
        <v>210</v>
      </c>
      <c r="AU249" s="170"/>
    </row>
    <row r="250" spans="3:47" ht="15" hidden="1" customHeight="1" outlineLevel="2">
      <c r="C250" s="203"/>
      <c r="D250" s="204"/>
      <c r="E250" s="205"/>
      <c r="F250" s="184"/>
      <c r="G250" s="185"/>
      <c r="H250" s="186" t="s">
        <v>224</v>
      </c>
      <c r="I250" s="187"/>
      <c r="J250" s="188"/>
      <c r="K250" s="186" t="s">
        <v>224</v>
      </c>
      <c r="L250" s="187"/>
      <c r="M250" s="188"/>
      <c r="N250" s="186" t="s">
        <v>224</v>
      </c>
      <c r="O250" s="187"/>
      <c r="P250" s="188"/>
      <c r="Q250" s="186" t="s">
        <v>224</v>
      </c>
      <c r="R250" s="187"/>
      <c r="S250" s="188"/>
      <c r="T250" s="189" t="s">
        <v>225</v>
      </c>
      <c r="U250" s="190">
        <f t="shared" si="14"/>
        <v>0</v>
      </c>
      <c r="V250" s="191" t="s">
        <v>210</v>
      </c>
      <c r="X250" s="170"/>
      <c r="Z250" s="203"/>
      <c r="AA250" s="204"/>
      <c r="AB250" s="205"/>
      <c r="AC250" s="184"/>
      <c r="AD250" s="185"/>
      <c r="AE250" s="186" t="s">
        <v>224</v>
      </c>
      <c r="AF250" s="187"/>
      <c r="AG250" s="188"/>
      <c r="AH250" s="186" t="s">
        <v>224</v>
      </c>
      <c r="AI250" s="187"/>
      <c r="AJ250" s="188"/>
      <c r="AK250" s="186" t="s">
        <v>224</v>
      </c>
      <c r="AL250" s="187"/>
      <c r="AM250" s="188"/>
      <c r="AN250" s="186" t="s">
        <v>224</v>
      </c>
      <c r="AO250" s="187"/>
      <c r="AP250" s="188"/>
      <c r="AQ250" s="189" t="s">
        <v>225</v>
      </c>
      <c r="AR250" s="190">
        <f t="shared" si="15"/>
        <v>0</v>
      </c>
      <c r="AS250" s="191" t="s">
        <v>210</v>
      </c>
      <c r="AU250" s="170"/>
    </row>
    <row r="251" spans="3:47" ht="15" hidden="1" customHeight="1" outlineLevel="2">
      <c r="C251" s="203"/>
      <c r="D251" s="204"/>
      <c r="E251" s="205"/>
      <c r="F251" s="184"/>
      <c r="G251" s="185"/>
      <c r="H251" s="186" t="s">
        <v>224</v>
      </c>
      <c r="I251" s="187"/>
      <c r="J251" s="188"/>
      <c r="K251" s="186" t="s">
        <v>224</v>
      </c>
      <c r="L251" s="187"/>
      <c r="M251" s="188"/>
      <c r="N251" s="186" t="s">
        <v>224</v>
      </c>
      <c r="O251" s="187"/>
      <c r="P251" s="188"/>
      <c r="Q251" s="186" t="s">
        <v>224</v>
      </c>
      <c r="R251" s="187"/>
      <c r="S251" s="188"/>
      <c r="T251" s="189" t="s">
        <v>225</v>
      </c>
      <c r="U251" s="190">
        <f t="shared" si="14"/>
        <v>0</v>
      </c>
      <c r="V251" s="191" t="s">
        <v>210</v>
      </c>
      <c r="X251" s="170"/>
      <c r="Z251" s="203"/>
      <c r="AA251" s="204"/>
      <c r="AB251" s="205"/>
      <c r="AC251" s="184"/>
      <c r="AD251" s="185"/>
      <c r="AE251" s="186" t="s">
        <v>224</v>
      </c>
      <c r="AF251" s="187"/>
      <c r="AG251" s="188"/>
      <c r="AH251" s="186" t="s">
        <v>224</v>
      </c>
      <c r="AI251" s="187"/>
      <c r="AJ251" s="188"/>
      <c r="AK251" s="186" t="s">
        <v>224</v>
      </c>
      <c r="AL251" s="187"/>
      <c r="AM251" s="188"/>
      <c r="AN251" s="186" t="s">
        <v>224</v>
      </c>
      <c r="AO251" s="187"/>
      <c r="AP251" s="188"/>
      <c r="AQ251" s="189" t="s">
        <v>225</v>
      </c>
      <c r="AR251" s="190">
        <f t="shared" si="15"/>
        <v>0</v>
      </c>
      <c r="AS251" s="191" t="s">
        <v>210</v>
      </c>
      <c r="AU251" s="170"/>
    </row>
    <row r="252" spans="3:47" ht="15" hidden="1" customHeight="1" outlineLevel="2">
      <c r="C252" s="203"/>
      <c r="D252" s="204"/>
      <c r="E252" s="205"/>
      <c r="F252" s="184"/>
      <c r="G252" s="185"/>
      <c r="H252" s="186" t="s">
        <v>224</v>
      </c>
      <c r="I252" s="187"/>
      <c r="J252" s="188"/>
      <c r="K252" s="186" t="s">
        <v>224</v>
      </c>
      <c r="L252" s="187"/>
      <c r="M252" s="188"/>
      <c r="N252" s="186" t="s">
        <v>224</v>
      </c>
      <c r="O252" s="187"/>
      <c r="P252" s="188"/>
      <c r="Q252" s="186" t="s">
        <v>224</v>
      </c>
      <c r="R252" s="187"/>
      <c r="S252" s="188"/>
      <c r="T252" s="189" t="s">
        <v>225</v>
      </c>
      <c r="U252" s="190">
        <f t="shared" si="14"/>
        <v>0</v>
      </c>
      <c r="V252" s="191" t="s">
        <v>210</v>
      </c>
      <c r="X252" s="170"/>
      <c r="Z252" s="203"/>
      <c r="AA252" s="204"/>
      <c r="AB252" s="205"/>
      <c r="AC252" s="184"/>
      <c r="AD252" s="185"/>
      <c r="AE252" s="186" t="s">
        <v>224</v>
      </c>
      <c r="AF252" s="187"/>
      <c r="AG252" s="188"/>
      <c r="AH252" s="186" t="s">
        <v>224</v>
      </c>
      <c r="AI252" s="187"/>
      <c r="AJ252" s="188"/>
      <c r="AK252" s="186" t="s">
        <v>224</v>
      </c>
      <c r="AL252" s="187"/>
      <c r="AM252" s="188"/>
      <c r="AN252" s="186" t="s">
        <v>224</v>
      </c>
      <c r="AO252" s="187"/>
      <c r="AP252" s="188"/>
      <c r="AQ252" s="189" t="s">
        <v>225</v>
      </c>
      <c r="AR252" s="190">
        <f t="shared" si="15"/>
        <v>0</v>
      </c>
      <c r="AS252" s="191" t="s">
        <v>210</v>
      </c>
      <c r="AU252" s="170"/>
    </row>
    <row r="253" spans="3:47" ht="15" hidden="1" customHeight="1" outlineLevel="2">
      <c r="C253" s="203"/>
      <c r="D253" s="204"/>
      <c r="E253" s="205"/>
      <c r="F253" s="184"/>
      <c r="G253" s="185"/>
      <c r="H253" s="186" t="s">
        <v>224</v>
      </c>
      <c r="I253" s="187"/>
      <c r="J253" s="188"/>
      <c r="K253" s="186" t="s">
        <v>224</v>
      </c>
      <c r="L253" s="187"/>
      <c r="M253" s="188"/>
      <c r="N253" s="186" t="s">
        <v>224</v>
      </c>
      <c r="O253" s="187"/>
      <c r="P253" s="188"/>
      <c r="Q253" s="186" t="s">
        <v>224</v>
      </c>
      <c r="R253" s="187"/>
      <c r="S253" s="188"/>
      <c r="T253" s="189" t="s">
        <v>225</v>
      </c>
      <c r="U253" s="190">
        <f t="shared" si="14"/>
        <v>0</v>
      </c>
      <c r="V253" s="191" t="s">
        <v>210</v>
      </c>
      <c r="X253" s="170"/>
      <c r="Z253" s="203"/>
      <c r="AA253" s="204"/>
      <c r="AB253" s="205"/>
      <c r="AC253" s="184"/>
      <c r="AD253" s="185"/>
      <c r="AE253" s="186" t="s">
        <v>224</v>
      </c>
      <c r="AF253" s="187"/>
      <c r="AG253" s="188"/>
      <c r="AH253" s="186" t="s">
        <v>224</v>
      </c>
      <c r="AI253" s="187"/>
      <c r="AJ253" s="188"/>
      <c r="AK253" s="186" t="s">
        <v>224</v>
      </c>
      <c r="AL253" s="187"/>
      <c r="AM253" s="188"/>
      <c r="AN253" s="186" t="s">
        <v>224</v>
      </c>
      <c r="AO253" s="187"/>
      <c r="AP253" s="188"/>
      <c r="AQ253" s="189" t="s">
        <v>225</v>
      </c>
      <c r="AR253" s="190">
        <f t="shared" si="15"/>
        <v>0</v>
      </c>
      <c r="AS253" s="191" t="s">
        <v>210</v>
      </c>
      <c r="AU253" s="170"/>
    </row>
    <row r="254" spans="3:47" ht="15" hidden="1" customHeight="1" outlineLevel="2">
      <c r="C254" s="203"/>
      <c r="D254" s="204"/>
      <c r="E254" s="205"/>
      <c r="F254" s="184"/>
      <c r="G254" s="185"/>
      <c r="H254" s="186" t="s">
        <v>224</v>
      </c>
      <c r="I254" s="187"/>
      <c r="J254" s="188"/>
      <c r="K254" s="186" t="s">
        <v>224</v>
      </c>
      <c r="L254" s="187"/>
      <c r="M254" s="188"/>
      <c r="N254" s="186" t="s">
        <v>224</v>
      </c>
      <c r="O254" s="187"/>
      <c r="P254" s="188"/>
      <c r="Q254" s="186" t="s">
        <v>224</v>
      </c>
      <c r="R254" s="187"/>
      <c r="S254" s="188"/>
      <c r="T254" s="189" t="s">
        <v>225</v>
      </c>
      <c r="U254" s="190">
        <f t="shared" si="14"/>
        <v>0</v>
      </c>
      <c r="V254" s="191" t="s">
        <v>210</v>
      </c>
      <c r="X254" s="170"/>
      <c r="Z254" s="203"/>
      <c r="AA254" s="204"/>
      <c r="AB254" s="205"/>
      <c r="AC254" s="184"/>
      <c r="AD254" s="185"/>
      <c r="AE254" s="186" t="s">
        <v>224</v>
      </c>
      <c r="AF254" s="187"/>
      <c r="AG254" s="188"/>
      <c r="AH254" s="186" t="s">
        <v>224</v>
      </c>
      <c r="AI254" s="187"/>
      <c r="AJ254" s="188"/>
      <c r="AK254" s="186" t="s">
        <v>224</v>
      </c>
      <c r="AL254" s="187"/>
      <c r="AM254" s="188"/>
      <c r="AN254" s="186" t="s">
        <v>224</v>
      </c>
      <c r="AO254" s="187"/>
      <c r="AP254" s="188"/>
      <c r="AQ254" s="189" t="s">
        <v>225</v>
      </c>
      <c r="AR254" s="190">
        <f t="shared" si="15"/>
        <v>0</v>
      </c>
      <c r="AS254" s="191" t="s">
        <v>210</v>
      </c>
      <c r="AU254" s="170"/>
    </row>
    <row r="255" spans="3:47" ht="15" hidden="1" customHeight="1" outlineLevel="2">
      <c r="C255" s="203"/>
      <c r="D255" s="204"/>
      <c r="E255" s="205"/>
      <c r="F255" s="184"/>
      <c r="G255" s="185"/>
      <c r="H255" s="186" t="s">
        <v>224</v>
      </c>
      <c r="I255" s="187"/>
      <c r="J255" s="188"/>
      <c r="K255" s="186" t="s">
        <v>224</v>
      </c>
      <c r="L255" s="187"/>
      <c r="M255" s="188"/>
      <c r="N255" s="186" t="s">
        <v>224</v>
      </c>
      <c r="O255" s="187"/>
      <c r="P255" s="188"/>
      <c r="Q255" s="186" t="s">
        <v>224</v>
      </c>
      <c r="R255" s="187"/>
      <c r="S255" s="188"/>
      <c r="T255" s="189" t="s">
        <v>225</v>
      </c>
      <c r="U255" s="190">
        <f t="shared" si="14"/>
        <v>0</v>
      </c>
      <c r="V255" s="191" t="s">
        <v>210</v>
      </c>
      <c r="X255" s="170"/>
      <c r="Z255" s="203"/>
      <c r="AA255" s="204"/>
      <c r="AB255" s="205"/>
      <c r="AC255" s="184"/>
      <c r="AD255" s="185"/>
      <c r="AE255" s="186" t="s">
        <v>224</v>
      </c>
      <c r="AF255" s="187"/>
      <c r="AG255" s="188"/>
      <c r="AH255" s="186" t="s">
        <v>224</v>
      </c>
      <c r="AI255" s="187"/>
      <c r="AJ255" s="188"/>
      <c r="AK255" s="186" t="s">
        <v>224</v>
      </c>
      <c r="AL255" s="187"/>
      <c r="AM255" s="188"/>
      <c r="AN255" s="186" t="s">
        <v>224</v>
      </c>
      <c r="AO255" s="187"/>
      <c r="AP255" s="188"/>
      <c r="AQ255" s="189" t="s">
        <v>225</v>
      </c>
      <c r="AR255" s="190">
        <f t="shared" si="15"/>
        <v>0</v>
      </c>
      <c r="AS255" s="191" t="s">
        <v>210</v>
      </c>
      <c r="AU255" s="170"/>
    </row>
    <row r="256" spans="3:47" ht="15" hidden="1" customHeight="1" outlineLevel="2">
      <c r="C256" s="203"/>
      <c r="D256" s="204"/>
      <c r="E256" s="205"/>
      <c r="F256" s="184"/>
      <c r="G256" s="185"/>
      <c r="H256" s="186" t="s">
        <v>224</v>
      </c>
      <c r="I256" s="187"/>
      <c r="J256" s="188"/>
      <c r="K256" s="186" t="s">
        <v>224</v>
      </c>
      <c r="L256" s="187"/>
      <c r="M256" s="188"/>
      <c r="N256" s="186" t="s">
        <v>224</v>
      </c>
      <c r="O256" s="187"/>
      <c r="P256" s="188"/>
      <c r="Q256" s="186" t="s">
        <v>224</v>
      </c>
      <c r="R256" s="187"/>
      <c r="S256" s="188"/>
      <c r="T256" s="189" t="s">
        <v>225</v>
      </c>
      <c r="U256" s="190">
        <f t="shared" si="14"/>
        <v>0</v>
      </c>
      <c r="V256" s="191" t="s">
        <v>210</v>
      </c>
      <c r="X256" s="170"/>
      <c r="Z256" s="203"/>
      <c r="AA256" s="204"/>
      <c r="AB256" s="205"/>
      <c r="AC256" s="184"/>
      <c r="AD256" s="185"/>
      <c r="AE256" s="186" t="s">
        <v>224</v>
      </c>
      <c r="AF256" s="187"/>
      <c r="AG256" s="188"/>
      <c r="AH256" s="186" t="s">
        <v>224</v>
      </c>
      <c r="AI256" s="187"/>
      <c r="AJ256" s="188"/>
      <c r="AK256" s="186" t="s">
        <v>224</v>
      </c>
      <c r="AL256" s="187"/>
      <c r="AM256" s="188"/>
      <c r="AN256" s="186" t="s">
        <v>224</v>
      </c>
      <c r="AO256" s="187"/>
      <c r="AP256" s="188"/>
      <c r="AQ256" s="189" t="s">
        <v>225</v>
      </c>
      <c r="AR256" s="190">
        <f t="shared" si="15"/>
        <v>0</v>
      </c>
      <c r="AS256" s="191" t="s">
        <v>210</v>
      </c>
      <c r="AU256" s="170"/>
    </row>
    <row r="257" spans="2:68" ht="15" hidden="1" customHeight="1" outlineLevel="2">
      <c r="C257" s="203"/>
      <c r="D257" s="204"/>
      <c r="E257" s="205"/>
      <c r="F257" s="184"/>
      <c r="G257" s="185"/>
      <c r="H257" s="186" t="s">
        <v>224</v>
      </c>
      <c r="I257" s="187"/>
      <c r="J257" s="188"/>
      <c r="K257" s="186" t="s">
        <v>224</v>
      </c>
      <c r="L257" s="187"/>
      <c r="M257" s="188"/>
      <c r="N257" s="186" t="s">
        <v>224</v>
      </c>
      <c r="O257" s="187"/>
      <c r="P257" s="188"/>
      <c r="Q257" s="186" t="s">
        <v>224</v>
      </c>
      <c r="R257" s="187"/>
      <c r="S257" s="188"/>
      <c r="T257" s="189" t="s">
        <v>225</v>
      </c>
      <c r="U257" s="190">
        <f t="shared" si="14"/>
        <v>0</v>
      </c>
      <c r="V257" s="191" t="s">
        <v>210</v>
      </c>
      <c r="X257" s="170"/>
      <c r="Z257" s="203"/>
      <c r="AA257" s="204"/>
      <c r="AB257" s="205"/>
      <c r="AC257" s="184"/>
      <c r="AD257" s="185"/>
      <c r="AE257" s="186" t="s">
        <v>224</v>
      </c>
      <c r="AF257" s="187"/>
      <c r="AG257" s="188"/>
      <c r="AH257" s="186" t="s">
        <v>224</v>
      </c>
      <c r="AI257" s="187"/>
      <c r="AJ257" s="188"/>
      <c r="AK257" s="186" t="s">
        <v>224</v>
      </c>
      <c r="AL257" s="187"/>
      <c r="AM257" s="188"/>
      <c r="AN257" s="186" t="s">
        <v>224</v>
      </c>
      <c r="AO257" s="187"/>
      <c r="AP257" s="188"/>
      <c r="AQ257" s="189" t="s">
        <v>225</v>
      </c>
      <c r="AR257" s="190">
        <f t="shared" si="15"/>
        <v>0</v>
      </c>
      <c r="AS257" s="191" t="s">
        <v>210</v>
      </c>
      <c r="AU257" s="170"/>
    </row>
    <row r="258" spans="2:68" ht="15" hidden="1" customHeight="1" outlineLevel="2">
      <c r="C258" s="203"/>
      <c r="D258" s="204"/>
      <c r="E258" s="205"/>
      <c r="F258" s="184"/>
      <c r="G258" s="185"/>
      <c r="H258" s="186" t="s">
        <v>224</v>
      </c>
      <c r="I258" s="187"/>
      <c r="J258" s="188"/>
      <c r="K258" s="186" t="s">
        <v>224</v>
      </c>
      <c r="L258" s="187"/>
      <c r="M258" s="188"/>
      <c r="N258" s="186" t="s">
        <v>224</v>
      </c>
      <c r="O258" s="187"/>
      <c r="P258" s="188"/>
      <c r="Q258" s="186" t="s">
        <v>224</v>
      </c>
      <c r="R258" s="187"/>
      <c r="S258" s="188"/>
      <c r="T258" s="189" t="s">
        <v>225</v>
      </c>
      <c r="U258" s="190">
        <f t="shared" si="14"/>
        <v>0</v>
      </c>
      <c r="V258" s="191" t="s">
        <v>210</v>
      </c>
      <c r="X258" s="170"/>
      <c r="Z258" s="203"/>
      <c r="AA258" s="204"/>
      <c r="AB258" s="205"/>
      <c r="AC258" s="184"/>
      <c r="AD258" s="185"/>
      <c r="AE258" s="186" t="s">
        <v>224</v>
      </c>
      <c r="AF258" s="187"/>
      <c r="AG258" s="188"/>
      <c r="AH258" s="186" t="s">
        <v>224</v>
      </c>
      <c r="AI258" s="187"/>
      <c r="AJ258" s="188"/>
      <c r="AK258" s="186" t="s">
        <v>224</v>
      </c>
      <c r="AL258" s="187"/>
      <c r="AM258" s="188"/>
      <c r="AN258" s="186" t="s">
        <v>224</v>
      </c>
      <c r="AO258" s="187"/>
      <c r="AP258" s="188"/>
      <c r="AQ258" s="189" t="s">
        <v>225</v>
      </c>
      <c r="AR258" s="190">
        <f t="shared" si="15"/>
        <v>0</v>
      </c>
      <c r="AS258" s="191" t="s">
        <v>210</v>
      </c>
      <c r="AU258" s="170"/>
    </row>
    <row r="259" spans="2:68" ht="15" hidden="1" customHeight="1" outlineLevel="2">
      <c r="C259" s="203"/>
      <c r="D259" s="204"/>
      <c r="E259" s="205"/>
      <c r="F259" s="184"/>
      <c r="G259" s="185"/>
      <c r="H259" s="186" t="s">
        <v>224</v>
      </c>
      <c r="I259" s="187"/>
      <c r="J259" s="188"/>
      <c r="K259" s="186" t="s">
        <v>224</v>
      </c>
      <c r="L259" s="187"/>
      <c r="M259" s="188"/>
      <c r="N259" s="186" t="s">
        <v>224</v>
      </c>
      <c r="O259" s="187"/>
      <c r="P259" s="188"/>
      <c r="Q259" s="186" t="s">
        <v>224</v>
      </c>
      <c r="R259" s="187"/>
      <c r="S259" s="188"/>
      <c r="T259" s="189" t="s">
        <v>225</v>
      </c>
      <c r="U259" s="190">
        <f t="shared" si="14"/>
        <v>0</v>
      </c>
      <c r="V259" s="191" t="s">
        <v>210</v>
      </c>
      <c r="X259" s="170"/>
      <c r="Z259" s="203"/>
      <c r="AA259" s="204"/>
      <c r="AB259" s="205"/>
      <c r="AC259" s="184"/>
      <c r="AD259" s="185"/>
      <c r="AE259" s="186" t="s">
        <v>224</v>
      </c>
      <c r="AF259" s="187"/>
      <c r="AG259" s="188"/>
      <c r="AH259" s="186" t="s">
        <v>224</v>
      </c>
      <c r="AI259" s="187"/>
      <c r="AJ259" s="188"/>
      <c r="AK259" s="186" t="s">
        <v>224</v>
      </c>
      <c r="AL259" s="187"/>
      <c r="AM259" s="188"/>
      <c r="AN259" s="186" t="s">
        <v>224</v>
      </c>
      <c r="AO259" s="187"/>
      <c r="AP259" s="188"/>
      <c r="AQ259" s="189" t="s">
        <v>225</v>
      </c>
      <c r="AR259" s="190">
        <f t="shared" si="15"/>
        <v>0</v>
      </c>
      <c r="AS259" s="191" t="s">
        <v>210</v>
      </c>
      <c r="AU259" s="170"/>
    </row>
    <row r="260" spans="2:68" ht="15" hidden="1" customHeight="1" outlineLevel="2">
      <c r="C260" s="203"/>
      <c r="D260" s="204"/>
      <c r="E260" s="205"/>
      <c r="F260" s="184"/>
      <c r="G260" s="185"/>
      <c r="H260" s="186" t="s">
        <v>224</v>
      </c>
      <c r="I260" s="187"/>
      <c r="J260" s="188"/>
      <c r="K260" s="186" t="s">
        <v>224</v>
      </c>
      <c r="L260" s="187"/>
      <c r="M260" s="188"/>
      <c r="N260" s="186" t="s">
        <v>224</v>
      </c>
      <c r="O260" s="187"/>
      <c r="P260" s="188"/>
      <c r="Q260" s="186" t="s">
        <v>224</v>
      </c>
      <c r="R260" s="187"/>
      <c r="S260" s="188"/>
      <c r="T260" s="189" t="s">
        <v>225</v>
      </c>
      <c r="U260" s="190">
        <f t="shared" si="14"/>
        <v>0</v>
      </c>
      <c r="V260" s="191" t="s">
        <v>210</v>
      </c>
      <c r="X260" s="170"/>
      <c r="Z260" s="203"/>
      <c r="AA260" s="204"/>
      <c r="AB260" s="205"/>
      <c r="AC260" s="184"/>
      <c r="AD260" s="185"/>
      <c r="AE260" s="186" t="s">
        <v>224</v>
      </c>
      <c r="AF260" s="187"/>
      <c r="AG260" s="188"/>
      <c r="AH260" s="186" t="s">
        <v>224</v>
      </c>
      <c r="AI260" s="187"/>
      <c r="AJ260" s="188"/>
      <c r="AK260" s="186" t="s">
        <v>224</v>
      </c>
      <c r="AL260" s="187"/>
      <c r="AM260" s="188"/>
      <c r="AN260" s="186" t="s">
        <v>224</v>
      </c>
      <c r="AO260" s="187"/>
      <c r="AP260" s="188"/>
      <c r="AQ260" s="189" t="s">
        <v>225</v>
      </c>
      <c r="AR260" s="190">
        <f t="shared" si="15"/>
        <v>0</v>
      </c>
      <c r="AS260" s="191" t="s">
        <v>210</v>
      </c>
      <c r="AU260" s="170"/>
    </row>
    <row r="261" spans="2:68" ht="15" hidden="1" customHeight="1" outlineLevel="2">
      <c r="C261" s="203"/>
      <c r="D261" s="204"/>
      <c r="E261" s="205"/>
      <c r="F261" s="184"/>
      <c r="G261" s="185"/>
      <c r="H261" s="186" t="s">
        <v>224</v>
      </c>
      <c r="I261" s="187"/>
      <c r="J261" s="188"/>
      <c r="K261" s="186" t="s">
        <v>224</v>
      </c>
      <c r="L261" s="187"/>
      <c r="M261" s="188"/>
      <c r="N261" s="186" t="s">
        <v>224</v>
      </c>
      <c r="O261" s="187"/>
      <c r="P261" s="188"/>
      <c r="Q261" s="186" t="s">
        <v>224</v>
      </c>
      <c r="R261" s="187"/>
      <c r="S261" s="188"/>
      <c r="T261" s="189" t="s">
        <v>225</v>
      </c>
      <c r="U261" s="190">
        <f t="shared" si="14"/>
        <v>0</v>
      </c>
      <c r="V261" s="191" t="s">
        <v>210</v>
      </c>
      <c r="X261" s="170"/>
      <c r="Z261" s="203"/>
      <c r="AA261" s="204"/>
      <c r="AB261" s="205"/>
      <c r="AC261" s="184"/>
      <c r="AD261" s="185"/>
      <c r="AE261" s="186" t="s">
        <v>224</v>
      </c>
      <c r="AF261" s="187"/>
      <c r="AG261" s="188"/>
      <c r="AH261" s="186" t="s">
        <v>224</v>
      </c>
      <c r="AI261" s="187"/>
      <c r="AJ261" s="188"/>
      <c r="AK261" s="186" t="s">
        <v>224</v>
      </c>
      <c r="AL261" s="187"/>
      <c r="AM261" s="188"/>
      <c r="AN261" s="186" t="s">
        <v>224</v>
      </c>
      <c r="AO261" s="187"/>
      <c r="AP261" s="188"/>
      <c r="AQ261" s="189" t="s">
        <v>225</v>
      </c>
      <c r="AR261" s="190">
        <f t="shared" si="15"/>
        <v>0</v>
      </c>
      <c r="AS261" s="191" t="s">
        <v>210</v>
      </c>
      <c r="AU261" s="170"/>
    </row>
    <row r="262" spans="2:68" ht="15" hidden="1" customHeight="1" outlineLevel="2">
      <c r="C262" s="203"/>
      <c r="D262" s="204"/>
      <c r="E262" s="205"/>
      <c r="F262" s="184"/>
      <c r="G262" s="185"/>
      <c r="H262" s="186" t="s">
        <v>224</v>
      </c>
      <c r="I262" s="187"/>
      <c r="J262" s="188"/>
      <c r="K262" s="186" t="s">
        <v>224</v>
      </c>
      <c r="L262" s="187"/>
      <c r="M262" s="188"/>
      <c r="N262" s="186" t="s">
        <v>224</v>
      </c>
      <c r="O262" s="187"/>
      <c r="P262" s="188"/>
      <c r="Q262" s="186" t="s">
        <v>224</v>
      </c>
      <c r="R262" s="187"/>
      <c r="S262" s="188"/>
      <c r="T262" s="189" t="s">
        <v>225</v>
      </c>
      <c r="U262" s="190">
        <f t="shared" si="14"/>
        <v>0</v>
      </c>
      <c r="V262" s="191" t="s">
        <v>210</v>
      </c>
      <c r="X262" s="170"/>
      <c r="Z262" s="203"/>
      <c r="AA262" s="204"/>
      <c r="AB262" s="205"/>
      <c r="AC262" s="184"/>
      <c r="AD262" s="185"/>
      <c r="AE262" s="186" t="s">
        <v>224</v>
      </c>
      <c r="AF262" s="187"/>
      <c r="AG262" s="188"/>
      <c r="AH262" s="186" t="s">
        <v>224</v>
      </c>
      <c r="AI262" s="187"/>
      <c r="AJ262" s="188"/>
      <c r="AK262" s="186" t="s">
        <v>224</v>
      </c>
      <c r="AL262" s="187"/>
      <c r="AM262" s="188"/>
      <c r="AN262" s="186" t="s">
        <v>224</v>
      </c>
      <c r="AO262" s="187"/>
      <c r="AP262" s="188"/>
      <c r="AQ262" s="189" t="s">
        <v>225</v>
      </c>
      <c r="AR262" s="190">
        <f t="shared" si="15"/>
        <v>0</v>
      </c>
      <c r="AS262" s="191" t="s">
        <v>210</v>
      </c>
      <c r="AU262" s="170"/>
    </row>
    <row r="263" spans="2:68" ht="15" hidden="1" customHeight="1" outlineLevel="2">
      <c r="C263" s="192"/>
      <c r="D263" s="193"/>
      <c r="E263" s="194"/>
      <c r="F263" s="184"/>
      <c r="G263" s="185"/>
      <c r="H263" s="186" t="s">
        <v>224</v>
      </c>
      <c r="I263" s="187"/>
      <c r="J263" s="188"/>
      <c r="K263" s="186" t="s">
        <v>224</v>
      </c>
      <c r="L263" s="187"/>
      <c r="M263" s="188"/>
      <c r="N263" s="186" t="s">
        <v>224</v>
      </c>
      <c r="O263" s="187"/>
      <c r="P263" s="188"/>
      <c r="Q263" s="186" t="s">
        <v>224</v>
      </c>
      <c r="R263" s="187"/>
      <c r="S263" s="188"/>
      <c r="T263" s="189" t="s">
        <v>225</v>
      </c>
      <c r="U263" s="190">
        <f>PRODUCT(G263,I263,L263,O263,R263)</f>
        <v>0</v>
      </c>
      <c r="V263" s="191" t="s">
        <v>210</v>
      </c>
      <c r="Z263" s="192"/>
      <c r="AA263" s="193"/>
      <c r="AB263" s="194"/>
      <c r="AC263" s="184"/>
      <c r="AD263" s="185"/>
      <c r="AE263" s="186" t="s">
        <v>224</v>
      </c>
      <c r="AF263" s="187"/>
      <c r="AG263" s="188"/>
      <c r="AH263" s="186" t="s">
        <v>224</v>
      </c>
      <c r="AI263" s="187"/>
      <c r="AJ263" s="188"/>
      <c r="AK263" s="186" t="s">
        <v>224</v>
      </c>
      <c r="AL263" s="187"/>
      <c r="AM263" s="188"/>
      <c r="AN263" s="186" t="s">
        <v>224</v>
      </c>
      <c r="AO263" s="187"/>
      <c r="AP263" s="188"/>
      <c r="AQ263" s="189" t="s">
        <v>225</v>
      </c>
      <c r="AR263" s="190">
        <f>PRODUCT(AD263,AF263,AI263,AL263,AO263)</f>
        <v>0</v>
      </c>
      <c r="AS263" s="191" t="s">
        <v>210</v>
      </c>
    </row>
    <row r="264" spans="2:68" ht="15" hidden="1" customHeight="1" outlineLevel="2">
      <c r="C264" s="192"/>
      <c r="D264" s="193"/>
      <c r="E264" s="194"/>
      <c r="F264" s="184"/>
      <c r="G264" s="185"/>
      <c r="H264" s="186" t="s">
        <v>224</v>
      </c>
      <c r="I264" s="187"/>
      <c r="J264" s="188"/>
      <c r="K264" s="186" t="s">
        <v>224</v>
      </c>
      <c r="L264" s="187"/>
      <c r="M264" s="188"/>
      <c r="N264" s="186" t="s">
        <v>224</v>
      </c>
      <c r="O264" s="187"/>
      <c r="P264" s="188"/>
      <c r="Q264" s="186" t="s">
        <v>224</v>
      </c>
      <c r="R264" s="187"/>
      <c r="S264" s="188"/>
      <c r="T264" s="189" t="s">
        <v>225</v>
      </c>
      <c r="U264" s="190">
        <f>PRODUCT(G264,I264,L264,O264,R264)</f>
        <v>0</v>
      </c>
      <c r="V264" s="191" t="s">
        <v>210</v>
      </c>
      <c r="Z264" s="192"/>
      <c r="AA264" s="193"/>
      <c r="AB264" s="194"/>
      <c r="AC264" s="184"/>
      <c r="AD264" s="185"/>
      <c r="AE264" s="186" t="s">
        <v>224</v>
      </c>
      <c r="AF264" s="187"/>
      <c r="AG264" s="188"/>
      <c r="AH264" s="186" t="s">
        <v>224</v>
      </c>
      <c r="AI264" s="187"/>
      <c r="AJ264" s="188"/>
      <c r="AK264" s="186" t="s">
        <v>224</v>
      </c>
      <c r="AL264" s="187"/>
      <c r="AM264" s="188"/>
      <c r="AN264" s="186" t="s">
        <v>224</v>
      </c>
      <c r="AO264" s="187"/>
      <c r="AP264" s="188"/>
      <c r="AQ264" s="189" t="s">
        <v>225</v>
      </c>
      <c r="AR264" s="190">
        <f>PRODUCT(AD264,AF264,AI264,AL264,AO264)</f>
        <v>0</v>
      </c>
      <c r="AS264" s="191" t="s">
        <v>210</v>
      </c>
    </row>
    <row r="265" spans="2:68" ht="15" hidden="1" customHeight="1" outlineLevel="2">
      <c r="C265" s="192"/>
      <c r="D265" s="193"/>
      <c r="E265" s="194"/>
      <c r="F265" s="184"/>
      <c r="G265" s="185"/>
      <c r="H265" s="186" t="s">
        <v>224</v>
      </c>
      <c r="I265" s="187"/>
      <c r="J265" s="188"/>
      <c r="K265" s="186" t="s">
        <v>224</v>
      </c>
      <c r="L265" s="187"/>
      <c r="M265" s="188"/>
      <c r="N265" s="186" t="s">
        <v>224</v>
      </c>
      <c r="O265" s="187"/>
      <c r="P265" s="188"/>
      <c r="Q265" s="186" t="s">
        <v>224</v>
      </c>
      <c r="R265" s="187"/>
      <c r="S265" s="188"/>
      <c r="T265" s="189" t="s">
        <v>225</v>
      </c>
      <c r="U265" s="190">
        <f>PRODUCT(G265,I265,L265,O265,R265)</f>
        <v>0</v>
      </c>
      <c r="V265" s="191" t="s">
        <v>210</v>
      </c>
      <c r="Z265" s="192"/>
      <c r="AA265" s="193"/>
      <c r="AB265" s="194"/>
      <c r="AC265" s="184"/>
      <c r="AD265" s="185"/>
      <c r="AE265" s="186" t="s">
        <v>224</v>
      </c>
      <c r="AF265" s="187"/>
      <c r="AG265" s="188"/>
      <c r="AH265" s="186" t="s">
        <v>224</v>
      </c>
      <c r="AI265" s="187"/>
      <c r="AJ265" s="188"/>
      <c r="AK265" s="186" t="s">
        <v>224</v>
      </c>
      <c r="AL265" s="187"/>
      <c r="AM265" s="188"/>
      <c r="AN265" s="186" t="s">
        <v>224</v>
      </c>
      <c r="AO265" s="187"/>
      <c r="AP265" s="188"/>
      <c r="AQ265" s="189" t="s">
        <v>225</v>
      </c>
      <c r="AR265" s="190">
        <f>PRODUCT(AD265,AF265,AI265,AL265,AO265)</f>
        <v>0</v>
      </c>
      <c r="AS265" s="191" t="s">
        <v>210</v>
      </c>
    </row>
    <row r="266" spans="2:68" ht="15" customHeight="1" outlineLevel="1" collapsed="1">
      <c r="C266" s="196"/>
      <c r="D266" s="197"/>
      <c r="E266" s="198"/>
      <c r="F266" s="199"/>
      <c r="G266" s="200"/>
      <c r="H266" s="201"/>
      <c r="I266" s="181"/>
      <c r="J266" s="181"/>
      <c r="K266" s="201"/>
      <c r="L266" s="181"/>
      <c r="M266" s="181"/>
      <c r="N266" s="201"/>
      <c r="O266" s="181"/>
      <c r="P266" s="181"/>
      <c r="Q266" s="201"/>
      <c r="R266" s="181"/>
      <c r="S266" s="181"/>
      <c r="T266" s="202" t="s">
        <v>226</v>
      </c>
      <c r="U266" s="190">
        <f>ROUNDDOWN(SUM(U236:U265),-3)</f>
        <v>0</v>
      </c>
      <c r="V266" s="183"/>
      <c r="Z266" s="196"/>
      <c r="AA266" s="197"/>
      <c r="AB266" s="198"/>
      <c r="AC266" s="199"/>
      <c r="AD266" s="200"/>
      <c r="AE266" s="201"/>
      <c r="AF266" s="181"/>
      <c r="AG266" s="181"/>
      <c r="AH266" s="201"/>
      <c r="AI266" s="181"/>
      <c r="AJ266" s="181"/>
      <c r="AK266" s="201"/>
      <c r="AL266" s="181"/>
      <c r="AM266" s="181"/>
      <c r="AN266" s="201"/>
      <c r="AO266" s="181"/>
      <c r="AP266" s="181"/>
      <c r="AQ266" s="202" t="s">
        <v>226</v>
      </c>
      <c r="AR266" s="190">
        <f>ROUNDDOWN(SUM(AR236:AR265),-3)</f>
        <v>0</v>
      </c>
      <c r="AS266" s="183"/>
    </row>
    <row r="267" spans="2:68" ht="15" customHeight="1" outlineLevel="1">
      <c r="C267" s="212"/>
      <c r="D267" s="211">
        <f>ROUNDDOWN(SUMIF(V268:V297,"助成金（SARTRAS）以外からの支出",U268:U297),-3)</f>
        <v>0</v>
      </c>
      <c r="E267" s="211">
        <f>ROUNDDOWN(SUMIF(V268:V297,"助成金（SARTRAS）からの支出",U268:U297),-3)</f>
        <v>0</v>
      </c>
      <c r="F267" s="199"/>
      <c r="G267" s="179"/>
      <c r="H267" s="180"/>
      <c r="I267" s="181"/>
      <c r="J267" s="181"/>
      <c r="K267" s="180"/>
      <c r="L267" s="181"/>
      <c r="M267" s="181"/>
      <c r="N267" s="180"/>
      <c r="O267" s="181"/>
      <c r="P267" s="181"/>
      <c r="Q267" s="180"/>
      <c r="R267" s="181"/>
      <c r="S267" s="181"/>
      <c r="T267" s="180"/>
      <c r="U267" s="182"/>
      <c r="V267" s="183"/>
      <c r="X267" s="218" t="s">
        <v>234</v>
      </c>
      <c r="Z267" s="212"/>
      <c r="AA267" s="211">
        <f>ROUNDDOWN(SUMIF(AS268:AS297,"助成金（SARTRAS）以外からの支出",AR268:AR297),-3)</f>
        <v>0</v>
      </c>
      <c r="AB267" s="211">
        <f>ROUNDDOWN(SUMIF(AS268:AS297,"助成金（SARTRAS）からの支出",AR268:AR297),-3)</f>
        <v>0</v>
      </c>
      <c r="AC267" s="199"/>
      <c r="AD267" s="179"/>
      <c r="AE267" s="180"/>
      <c r="AF267" s="181"/>
      <c r="AG267" s="181"/>
      <c r="AH267" s="180"/>
      <c r="AI267" s="181"/>
      <c r="AJ267" s="181"/>
      <c r="AK267" s="180"/>
      <c r="AL267" s="181"/>
      <c r="AM267" s="181"/>
      <c r="AN267" s="180"/>
      <c r="AO267" s="181"/>
      <c r="AP267" s="181"/>
      <c r="AQ267" s="180"/>
      <c r="AR267" s="182"/>
      <c r="AS267" s="183"/>
    </row>
    <row r="268" spans="2:68" ht="15" customHeight="1" outlineLevel="1">
      <c r="C268" s="192"/>
      <c r="D268" s="193"/>
      <c r="E268" s="194"/>
      <c r="F268" s="184"/>
      <c r="G268" s="185"/>
      <c r="H268" s="186" t="s">
        <v>224</v>
      </c>
      <c r="I268" s="187"/>
      <c r="J268" s="188"/>
      <c r="K268" s="186" t="s">
        <v>224</v>
      </c>
      <c r="L268" s="187"/>
      <c r="M268" s="188"/>
      <c r="N268" s="186" t="s">
        <v>224</v>
      </c>
      <c r="O268" s="187"/>
      <c r="P268" s="188"/>
      <c r="Q268" s="186" t="s">
        <v>224</v>
      </c>
      <c r="R268" s="187"/>
      <c r="S268" s="188"/>
      <c r="T268" s="189" t="s">
        <v>225</v>
      </c>
      <c r="U268" s="190">
        <f>PRODUCT(G268,I268,L268,O268,R268)</f>
        <v>0</v>
      </c>
      <c r="V268" s="191" t="s">
        <v>210</v>
      </c>
      <c r="X268" s="329" t="s">
        <v>231</v>
      </c>
      <c r="Z268" s="192"/>
      <c r="AA268" s="193"/>
      <c r="AB268" s="194"/>
      <c r="AC268" s="184"/>
      <c r="AD268" s="185"/>
      <c r="AE268" s="186" t="s">
        <v>224</v>
      </c>
      <c r="AF268" s="187"/>
      <c r="AG268" s="188"/>
      <c r="AH268" s="186" t="s">
        <v>224</v>
      </c>
      <c r="AI268" s="187"/>
      <c r="AJ268" s="188"/>
      <c r="AK268" s="186" t="s">
        <v>224</v>
      </c>
      <c r="AL268" s="187"/>
      <c r="AM268" s="188"/>
      <c r="AN268" s="186" t="s">
        <v>224</v>
      </c>
      <c r="AO268" s="187"/>
      <c r="AP268" s="188"/>
      <c r="AQ268" s="189" t="s">
        <v>225</v>
      </c>
      <c r="AR268" s="190">
        <f>PRODUCT(AD268,AF268,AI268,AL268,AO268)</f>
        <v>0</v>
      </c>
      <c r="AS268" s="191" t="s">
        <v>210</v>
      </c>
    </row>
    <row r="269" spans="2:68" ht="15" customHeight="1" outlineLevel="1">
      <c r="C269" s="192"/>
      <c r="D269" s="193"/>
      <c r="E269" s="194"/>
      <c r="F269" s="184"/>
      <c r="G269" s="185"/>
      <c r="H269" s="186" t="s">
        <v>224</v>
      </c>
      <c r="I269" s="187"/>
      <c r="J269" s="188"/>
      <c r="K269" s="186" t="s">
        <v>224</v>
      </c>
      <c r="L269" s="187"/>
      <c r="M269" s="188"/>
      <c r="N269" s="186" t="s">
        <v>224</v>
      </c>
      <c r="O269" s="187"/>
      <c r="P269" s="188"/>
      <c r="Q269" s="186" t="s">
        <v>224</v>
      </c>
      <c r="R269" s="187"/>
      <c r="S269" s="188"/>
      <c r="T269" s="189" t="s">
        <v>225</v>
      </c>
      <c r="U269" s="190">
        <f>PRODUCT(G269,I269,L269,O269,R269)</f>
        <v>0</v>
      </c>
      <c r="V269" s="191" t="s">
        <v>210</v>
      </c>
      <c r="X269" s="330"/>
      <c r="Z269" s="192"/>
      <c r="AA269" s="193"/>
      <c r="AB269" s="194"/>
      <c r="AC269" s="184"/>
      <c r="AD269" s="185"/>
      <c r="AE269" s="186" t="s">
        <v>224</v>
      </c>
      <c r="AF269" s="187"/>
      <c r="AG269" s="188"/>
      <c r="AH269" s="186" t="s">
        <v>224</v>
      </c>
      <c r="AI269" s="187"/>
      <c r="AJ269" s="188"/>
      <c r="AK269" s="186" t="s">
        <v>224</v>
      </c>
      <c r="AL269" s="187"/>
      <c r="AM269" s="188"/>
      <c r="AN269" s="186" t="s">
        <v>224</v>
      </c>
      <c r="AO269" s="187"/>
      <c r="AP269" s="188"/>
      <c r="AQ269" s="189" t="s">
        <v>225</v>
      </c>
      <c r="AR269" s="190">
        <f>PRODUCT(AD269,AF269,AI269,AL269,AO269)</f>
        <v>0</v>
      </c>
      <c r="AS269" s="191" t="s">
        <v>210</v>
      </c>
    </row>
    <row r="270" spans="2:68" ht="15" customHeight="1" outlineLevel="1">
      <c r="C270" s="192"/>
      <c r="D270" s="193"/>
      <c r="E270" s="194"/>
      <c r="F270" s="184"/>
      <c r="G270" s="185"/>
      <c r="H270" s="186" t="s">
        <v>224</v>
      </c>
      <c r="I270" s="187"/>
      <c r="J270" s="188"/>
      <c r="K270" s="186" t="s">
        <v>224</v>
      </c>
      <c r="L270" s="187"/>
      <c r="M270" s="188"/>
      <c r="N270" s="186" t="s">
        <v>224</v>
      </c>
      <c r="O270" s="187"/>
      <c r="P270" s="188"/>
      <c r="Q270" s="186" t="s">
        <v>224</v>
      </c>
      <c r="R270" s="187"/>
      <c r="S270" s="188"/>
      <c r="T270" s="189" t="s">
        <v>225</v>
      </c>
      <c r="U270" s="190">
        <f t="shared" ref="U270:U294" si="16">PRODUCT(G270,I270,L270,O270,R270)</f>
        <v>0</v>
      </c>
      <c r="V270" s="191" t="s">
        <v>210</v>
      </c>
      <c r="X270" s="217">
        <f>D267-AA267</f>
        <v>0</v>
      </c>
      <c r="Z270" s="192"/>
      <c r="AA270" s="193"/>
      <c r="AB270" s="194"/>
      <c r="AC270" s="184"/>
      <c r="AD270" s="185"/>
      <c r="AE270" s="186" t="s">
        <v>224</v>
      </c>
      <c r="AF270" s="187"/>
      <c r="AG270" s="188"/>
      <c r="AH270" s="186" t="s">
        <v>224</v>
      </c>
      <c r="AI270" s="187"/>
      <c r="AJ270" s="188"/>
      <c r="AK270" s="186" t="s">
        <v>224</v>
      </c>
      <c r="AL270" s="187"/>
      <c r="AM270" s="188"/>
      <c r="AN270" s="186" t="s">
        <v>224</v>
      </c>
      <c r="AO270" s="187"/>
      <c r="AP270" s="188"/>
      <c r="AQ270" s="189" t="s">
        <v>225</v>
      </c>
      <c r="AR270" s="190">
        <f t="shared" ref="AR270:AR294" si="17">PRODUCT(AD270,AF270,AI270,AL270,AO270)</f>
        <v>0</v>
      </c>
      <c r="AS270" s="191" t="s">
        <v>210</v>
      </c>
    </row>
    <row r="271" spans="2:68" ht="15" customHeight="1" outlineLevel="1">
      <c r="C271" s="203"/>
      <c r="D271" s="204"/>
      <c r="E271" s="205"/>
      <c r="F271" s="184"/>
      <c r="G271" s="185"/>
      <c r="H271" s="186" t="s">
        <v>224</v>
      </c>
      <c r="I271" s="187"/>
      <c r="J271" s="188"/>
      <c r="K271" s="186" t="s">
        <v>224</v>
      </c>
      <c r="L271" s="187"/>
      <c r="M271" s="188"/>
      <c r="N271" s="186" t="s">
        <v>224</v>
      </c>
      <c r="O271" s="187"/>
      <c r="P271" s="188"/>
      <c r="Q271" s="186" t="s">
        <v>224</v>
      </c>
      <c r="R271" s="187"/>
      <c r="S271" s="188"/>
      <c r="T271" s="189" t="s">
        <v>225</v>
      </c>
      <c r="U271" s="190">
        <f t="shared" si="16"/>
        <v>0</v>
      </c>
      <c r="V271" s="191" t="s">
        <v>210</v>
      </c>
      <c r="X271" s="331" t="s">
        <v>233</v>
      </c>
      <c r="Z271" s="203"/>
      <c r="AA271" s="204"/>
      <c r="AB271" s="205"/>
      <c r="AC271" s="184"/>
      <c r="AD271" s="185"/>
      <c r="AE271" s="186" t="s">
        <v>224</v>
      </c>
      <c r="AF271" s="187"/>
      <c r="AG271" s="188"/>
      <c r="AH271" s="186" t="s">
        <v>224</v>
      </c>
      <c r="AI271" s="187"/>
      <c r="AJ271" s="188"/>
      <c r="AK271" s="186" t="s">
        <v>224</v>
      </c>
      <c r="AL271" s="187"/>
      <c r="AM271" s="188"/>
      <c r="AN271" s="186" t="s">
        <v>224</v>
      </c>
      <c r="AO271" s="187"/>
      <c r="AP271" s="188"/>
      <c r="AQ271" s="189" t="s">
        <v>225</v>
      </c>
      <c r="AR271" s="190">
        <f t="shared" si="17"/>
        <v>0</v>
      </c>
      <c r="AS271" s="191" t="s">
        <v>210</v>
      </c>
    </row>
    <row r="272" spans="2:68" s="168" customFormat="1" ht="15" customHeight="1" outlineLevel="1">
      <c r="B272"/>
      <c r="C272" s="203"/>
      <c r="D272" s="204"/>
      <c r="E272" s="205"/>
      <c r="F272" s="184"/>
      <c r="G272" s="185"/>
      <c r="H272" s="186" t="s">
        <v>224</v>
      </c>
      <c r="I272" s="187"/>
      <c r="J272" s="188"/>
      <c r="K272" s="186" t="s">
        <v>224</v>
      </c>
      <c r="L272" s="187"/>
      <c r="M272" s="188"/>
      <c r="N272" s="186" t="s">
        <v>224</v>
      </c>
      <c r="O272" s="187"/>
      <c r="P272" s="188"/>
      <c r="Q272" s="186" t="s">
        <v>224</v>
      </c>
      <c r="R272" s="187"/>
      <c r="S272" s="188"/>
      <c r="T272" s="189" t="s">
        <v>225</v>
      </c>
      <c r="U272" s="190">
        <f t="shared" si="16"/>
        <v>0</v>
      </c>
      <c r="V272" s="191" t="s">
        <v>210</v>
      </c>
      <c r="W272"/>
      <c r="X272" s="332"/>
      <c r="Y272"/>
      <c r="Z272" s="203"/>
      <c r="AA272" s="204"/>
      <c r="AB272" s="205"/>
      <c r="AC272" s="184"/>
      <c r="AD272" s="185"/>
      <c r="AE272" s="186" t="s">
        <v>224</v>
      </c>
      <c r="AF272" s="187"/>
      <c r="AG272" s="188"/>
      <c r="AH272" s="186" t="s">
        <v>224</v>
      </c>
      <c r="AI272" s="187"/>
      <c r="AJ272" s="188"/>
      <c r="AK272" s="186" t="s">
        <v>224</v>
      </c>
      <c r="AL272" s="187"/>
      <c r="AM272" s="188"/>
      <c r="AN272" s="186" t="s">
        <v>224</v>
      </c>
      <c r="AO272" s="187"/>
      <c r="AP272" s="188"/>
      <c r="AQ272" s="189" t="s">
        <v>225</v>
      </c>
      <c r="AR272" s="190">
        <f t="shared" si="17"/>
        <v>0</v>
      </c>
      <c r="AS272" s="191" t="s">
        <v>210</v>
      </c>
      <c r="AT272"/>
      <c r="AV272"/>
      <c r="AW272"/>
      <c r="AX272"/>
      <c r="AY272"/>
      <c r="AZ272"/>
      <c r="BA272"/>
      <c r="BB272"/>
      <c r="BC272"/>
      <c r="BD272"/>
      <c r="BE272"/>
      <c r="BF272"/>
      <c r="BG272"/>
      <c r="BH272"/>
      <c r="BI272"/>
      <c r="BJ272"/>
      <c r="BK272"/>
      <c r="BL272"/>
      <c r="BM272"/>
      <c r="BN272"/>
      <c r="BO272"/>
      <c r="BP272"/>
    </row>
    <row r="273" spans="2:68" s="168" customFormat="1" ht="15" customHeight="1" outlineLevel="1">
      <c r="B273"/>
      <c r="C273" s="203"/>
      <c r="D273" s="204"/>
      <c r="E273" s="205"/>
      <c r="F273" s="184"/>
      <c r="G273" s="185"/>
      <c r="H273" s="186" t="s">
        <v>224</v>
      </c>
      <c r="I273" s="187"/>
      <c r="J273" s="188"/>
      <c r="K273" s="186" t="s">
        <v>224</v>
      </c>
      <c r="L273" s="187"/>
      <c r="M273" s="188"/>
      <c r="N273" s="186" t="s">
        <v>224</v>
      </c>
      <c r="O273" s="187"/>
      <c r="P273" s="188"/>
      <c r="Q273" s="186" t="s">
        <v>224</v>
      </c>
      <c r="R273" s="187"/>
      <c r="S273" s="188"/>
      <c r="T273" s="189" t="s">
        <v>225</v>
      </c>
      <c r="U273" s="190">
        <f t="shared" si="16"/>
        <v>0</v>
      </c>
      <c r="V273" s="191" t="s">
        <v>210</v>
      </c>
      <c r="W273"/>
      <c r="X273" s="217">
        <f>E267-AB267</f>
        <v>0</v>
      </c>
      <c r="Y273"/>
      <c r="Z273" s="203"/>
      <c r="AA273" s="204"/>
      <c r="AB273" s="205"/>
      <c r="AC273" s="184"/>
      <c r="AD273" s="185"/>
      <c r="AE273" s="186" t="s">
        <v>224</v>
      </c>
      <c r="AF273" s="187"/>
      <c r="AG273" s="188"/>
      <c r="AH273" s="186" t="s">
        <v>224</v>
      </c>
      <c r="AI273" s="187"/>
      <c r="AJ273" s="188"/>
      <c r="AK273" s="186" t="s">
        <v>224</v>
      </c>
      <c r="AL273" s="187"/>
      <c r="AM273" s="188"/>
      <c r="AN273" s="186" t="s">
        <v>224</v>
      </c>
      <c r="AO273" s="187"/>
      <c r="AP273" s="188"/>
      <c r="AQ273" s="189" t="s">
        <v>225</v>
      </c>
      <c r="AR273" s="190">
        <f t="shared" si="17"/>
        <v>0</v>
      </c>
      <c r="AS273" s="191" t="s">
        <v>210</v>
      </c>
      <c r="AT273"/>
      <c r="AV273"/>
      <c r="AW273"/>
      <c r="AX273"/>
      <c r="AY273"/>
      <c r="AZ273"/>
      <c r="BA273"/>
      <c r="BB273"/>
      <c r="BC273"/>
      <c r="BD273"/>
      <c r="BE273"/>
      <c r="BF273"/>
      <c r="BG273"/>
      <c r="BH273"/>
      <c r="BI273"/>
      <c r="BJ273"/>
      <c r="BK273"/>
      <c r="BL273"/>
      <c r="BM273"/>
      <c r="BN273"/>
      <c r="BO273"/>
      <c r="BP273"/>
    </row>
    <row r="274" spans="2:68" s="168" customFormat="1" ht="15" customHeight="1" outlineLevel="1">
      <c r="B274"/>
      <c r="C274" s="203"/>
      <c r="D274" s="204"/>
      <c r="E274" s="205"/>
      <c r="F274" s="184"/>
      <c r="G274" s="185"/>
      <c r="H274" s="186" t="s">
        <v>224</v>
      </c>
      <c r="I274" s="187"/>
      <c r="J274" s="188"/>
      <c r="K274" s="186" t="s">
        <v>224</v>
      </c>
      <c r="L274" s="187"/>
      <c r="M274" s="188"/>
      <c r="N274" s="186" t="s">
        <v>224</v>
      </c>
      <c r="O274" s="187"/>
      <c r="P274" s="188"/>
      <c r="Q274" s="186" t="s">
        <v>224</v>
      </c>
      <c r="R274" s="187"/>
      <c r="S274" s="188"/>
      <c r="T274" s="189" t="s">
        <v>225</v>
      </c>
      <c r="U274" s="190">
        <f t="shared" si="16"/>
        <v>0</v>
      </c>
      <c r="V274" s="191" t="s">
        <v>210</v>
      </c>
      <c r="W274"/>
      <c r="X274" s="216" t="s">
        <v>227</v>
      </c>
      <c r="Y274"/>
      <c r="Z274" s="203"/>
      <c r="AA274" s="204"/>
      <c r="AB274" s="205"/>
      <c r="AC274" s="184"/>
      <c r="AD274" s="185"/>
      <c r="AE274" s="186" t="s">
        <v>224</v>
      </c>
      <c r="AF274" s="187"/>
      <c r="AG274" s="188"/>
      <c r="AH274" s="186" t="s">
        <v>224</v>
      </c>
      <c r="AI274" s="187"/>
      <c r="AJ274" s="188"/>
      <c r="AK274" s="186" t="s">
        <v>224</v>
      </c>
      <c r="AL274" s="187"/>
      <c r="AM274" s="188"/>
      <c r="AN274" s="186" t="s">
        <v>224</v>
      </c>
      <c r="AO274" s="187"/>
      <c r="AP274" s="188"/>
      <c r="AQ274" s="189" t="s">
        <v>225</v>
      </c>
      <c r="AR274" s="190">
        <f t="shared" si="17"/>
        <v>0</v>
      </c>
      <c r="AS274" s="191" t="s">
        <v>210</v>
      </c>
      <c r="AT274"/>
      <c r="AV274"/>
      <c r="AW274"/>
      <c r="AX274"/>
      <c r="AY274"/>
      <c r="AZ274"/>
      <c r="BA274"/>
      <c r="BB274"/>
      <c r="BC274"/>
      <c r="BD274"/>
      <c r="BE274"/>
      <c r="BF274"/>
      <c r="BG274"/>
      <c r="BH274"/>
      <c r="BI274"/>
      <c r="BJ274"/>
      <c r="BK274"/>
      <c r="BL274"/>
      <c r="BM274"/>
      <c r="BN274"/>
      <c r="BO274"/>
      <c r="BP274"/>
    </row>
    <row r="275" spans="2:68" s="168" customFormat="1" ht="15" customHeight="1" outlineLevel="1">
      <c r="B275"/>
      <c r="C275" s="203"/>
      <c r="D275" s="204"/>
      <c r="E275" s="205"/>
      <c r="F275" s="184"/>
      <c r="G275" s="185"/>
      <c r="H275" s="186" t="s">
        <v>224</v>
      </c>
      <c r="I275" s="187"/>
      <c r="J275" s="188"/>
      <c r="K275" s="186" t="s">
        <v>224</v>
      </c>
      <c r="L275" s="187"/>
      <c r="M275" s="188"/>
      <c r="N275" s="186" t="s">
        <v>224</v>
      </c>
      <c r="O275" s="187"/>
      <c r="P275" s="188"/>
      <c r="Q275" s="186" t="s">
        <v>224</v>
      </c>
      <c r="R275" s="187"/>
      <c r="S275" s="188"/>
      <c r="T275" s="189" t="s">
        <v>225</v>
      </c>
      <c r="U275" s="190">
        <f t="shared" si="16"/>
        <v>0</v>
      </c>
      <c r="V275" s="191" t="s">
        <v>210</v>
      </c>
      <c r="W275"/>
      <c r="X275" s="220">
        <f>U298-AR298</f>
        <v>0</v>
      </c>
      <c r="Y275"/>
      <c r="Z275" s="203"/>
      <c r="AA275" s="204"/>
      <c r="AB275" s="205"/>
      <c r="AC275" s="184"/>
      <c r="AD275" s="185"/>
      <c r="AE275" s="186" t="s">
        <v>224</v>
      </c>
      <c r="AF275" s="187"/>
      <c r="AG275" s="188"/>
      <c r="AH275" s="186" t="s">
        <v>224</v>
      </c>
      <c r="AI275" s="187"/>
      <c r="AJ275" s="188"/>
      <c r="AK275" s="186" t="s">
        <v>224</v>
      </c>
      <c r="AL275" s="187"/>
      <c r="AM275" s="188"/>
      <c r="AN275" s="186" t="s">
        <v>224</v>
      </c>
      <c r="AO275" s="187"/>
      <c r="AP275" s="188"/>
      <c r="AQ275" s="189" t="s">
        <v>225</v>
      </c>
      <c r="AR275" s="190">
        <f t="shared" si="17"/>
        <v>0</v>
      </c>
      <c r="AS275" s="191" t="s">
        <v>210</v>
      </c>
      <c r="AT275"/>
      <c r="AV275"/>
      <c r="AW275"/>
      <c r="AX275"/>
      <c r="AY275"/>
      <c r="AZ275"/>
      <c r="BA275"/>
      <c r="BB275"/>
      <c r="BC275"/>
      <c r="BD275"/>
      <c r="BE275"/>
      <c r="BF275"/>
      <c r="BG275"/>
      <c r="BH275"/>
      <c r="BI275"/>
      <c r="BJ275"/>
      <c r="BK275"/>
      <c r="BL275"/>
      <c r="BM275"/>
      <c r="BN275"/>
      <c r="BO275"/>
      <c r="BP275"/>
    </row>
    <row r="276" spans="2:68" s="168" customFormat="1" ht="15" customHeight="1" outlineLevel="1">
      <c r="B276"/>
      <c r="C276" s="203"/>
      <c r="D276" s="204"/>
      <c r="E276" s="205"/>
      <c r="F276" s="184"/>
      <c r="G276" s="185"/>
      <c r="H276" s="186" t="s">
        <v>224</v>
      </c>
      <c r="I276" s="187"/>
      <c r="J276" s="188"/>
      <c r="K276" s="186" t="s">
        <v>224</v>
      </c>
      <c r="L276" s="187"/>
      <c r="M276" s="188"/>
      <c r="N276" s="186" t="s">
        <v>224</v>
      </c>
      <c r="O276" s="187"/>
      <c r="P276" s="188"/>
      <c r="Q276" s="186" t="s">
        <v>224</v>
      </c>
      <c r="R276" s="187"/>
      <c r="S276" s="188"/>
      <c r="T276" s="189" t="s">
        <v>225</v>
      </c>
      <c r="U276" s="190">
        <f t="shared" si="16"/>
        <v>0</v>
      </c>
      <c r="V276" s="191" t="s">
        <v>210</v>
      </c>
      <c r="W276"/>
      <c r="Y276"/>
      <c r="Z276" s="203"/>
      <c r="AA276" s="204"/>
      <c r="AB276" s="205"/>
      <c r="AC276" s="184"/>
      <c r="AD276" s="185"/>
      <c r="AE276" s="186" t="s">
        <v>224</v>
      </c>
      <c r="AF276" s="187"/>
      <c r="AG276" s="188"/>
      <c r="AH276" s="186" t="s">
        <v>224</v>
      </c>
      <c r="AI276" s="187"/>
      <c r="AJ276" s="188"/>
      <c r="AK276" s="186" t="s">
        <v>224</v>
      </c>
      <c r="AL276" s="187"/>
      <c r="AM276" s="188"/>
      <c r="AN276" s="186" t="s">
        <v>224</v>
      </c>
      <c r="AO276" s="187"/>
      <c r="AP276" s="188"/>
      <c r="AQ276" s="189" t="s">
        <v>225</v>
      </c>
      <c r="AR276" s="190">
        <f t="shared" si="17"/>
        <v>0</v>
      </c>
      <c r="AS276" s="191" t="s">
        <v>210</v>
      </c>
      <c r="AT276"/>
      <c r="AV276"/>
      <c r="AW276"/>
      <c r="AX276"/>
      <c r="AY276"/>
      <c r="AZ276"/>
      <c r="BA276"/>
      <c r="BB276"/>
      <c r="BC276"/>
      <c r="BD276"/>
      <c r="BE276"/>
      <c r="BF276"/>
      <c r="BG276"/>
      <c r="BH276"/>
      <c r="BI276"/>
      <c r="BJ276"/>
      <c r="BK276"/>
      <c r="BL276"/>
      <c r="BM276"/>
      <c r="BN276"/>
      <c r="BO276"/>
      <c r="BP276"/>
    </row>
    <row r="277" spans="2:68" s="168" customFormat="1" ht="15" customHeight="1" outlineLevel="1">
      <c r="B277"/>
      <c r="C277" s="203"/>
      <c r="D277" s="204"/>
      <c r="E277" s="205"/>
      <c r="F277" s="184"/>
      <c r="G277" s="185"/>
      <c r="H277" s="186" t="s">
        <v>224</v>
      </c>
      <c r="I277" s="187"/>
      <c r="J277" s="188"/>
      <c r="K277" s="186" t="s">
        <v>224</v>
      </c>
      <c r="L277" s="187"/>
      <c r="M277" s="188"/>
      <c r="N277" s="186" t="s">
        <v>224</v>
      </c>
      <c r="O277" s="187"/>
      <c r="P277" s="188"/>
      <c r="Q277" s="186" t="s">
        <v>224</v>
      </c>
      <c r="R277" s="187"/>
      <c r="S277" s="188"/>
      <c r="T277" s="189" t="s">
        <v>225</v>
      </c>
      <c r="U277" s="190">
        <f t="shared" si="16"/>
        <v>0</v>
      </c>
      <c r="V277" s="191" t="s">
        <v>210</v>
      </c>
      <c r="W277"/>
      <c r="Y277"/>
      <c r="Z277" s="203"/>
      <c r="AA277" s="204"/>
      <c r="AB277" s="205"/>
      <c r="AC277" s="184"/>
      <c r="AD277" s="185"/>
      <c r="AE277" s="186" t="s">
        <v>224</v>
      </c>
      <c r="AF277" s="187"/>
      <c r="AG277" s="188"/>
      <c r="AH277" s="186" t="s">
        <v>224</v>
      </c>
      <c r="AI277" s="187"/>
      <c r="AJ277" s="188"/>
      <c r="AK277" s="186" t="s">
        <v>224</v>
      </c>
      <c r="AL277" s="187"/>
      <c r="AM277" s="188"/>
      <c r="AN277" s="186" t="s">
        <v>224</v>
      </c>
      <c r="AO277" s="187"/>
      <c r="AP277" s="188"/>
      <c r="AQ277" s="189" t="s">
        <v>225</v>
      </c>
      <c r="AR277" s="190">
        <f t="shared" si="17"/>
        <v>0</v>
      </c>
      <c r="AS277" s="191" t="s">
        <v>210</v>
      </c>
      <c r="AT277"/>
      <c r="AV277"/>
      <c r="AW277"/>
      <c r="AX277"/>
      <c r="AY277"/>
      <c r="AZ277"/>
      <c r="BA277"/>
      <c r="BB277"/>
      <c r="BC277"/>
      <c r="BD277"/>
      <c r="BE277"/>
      <c r="BF277"/>
      <c r="BG277"/>
      <c r="BH277"/>
      <c r="BI277"/>
      <c r="BJ277"/>
      <c r="BK277"/>
      <c r="BL277"/>
      <c r="BM277"/>
      <c r="BN277"/>
      <c r="BO277"/>
      <c r="BP277"/>
    </row>
    <row r="278" spans="2:68" s="168" customFormat="1" ht="15" hidden="1" customHeight="1" outlineLevel="2">
      <c r="B278"/>
      <c r="C278" s="203"/>
      <c r="D278" s="204"/>
      <c r="E278" s="205"/>
      <c r="F278" s="184"/>
      <c r="G278" s="185"/>
      <c r="H278" s="186" t="s">
        <v>224</v>
      </c>
      <c r="I278" s="187"/>
      <c r="J278" s="188"/>
      <c r="K278" s="186" t="s">
        <v>224</v>
      </c>
      <c r="L278" s="187"/>
      <c r="M278" s="188"/>
      <c r="N278" s="186" t="s">
        <v>224</v>
      </c>
      <c r="O278" s="187"/>
      <c r="P278" s="188"/>
      <c r="Q278" s="186" t="s">
        <v>224</v>
      </c>
      <c r="R278" s="187"/>
      <c r="S278" s="188"/>
      <c r="T278" s="189" t="s">
        <v>225</v>
      </c>
      <c r="U278" s="190">
        <f t="shared" si="16"/>
        <v>0</v>
      </c>
      <c r="V278" s="191" t="s">
        <v>210</v>
      </c>
      <c r="W278"/>
      <c r="Y278"/>
      <c r="Z278" s="203"/>
      <c r="AA278" s="204"/>
      <c r="AB278" s="205"/>
      <c r="AC278" s="184"/>
      <c r="AD278" s="185"/>
      <c r="AE278" s="186" t="s">
        <v>224</v>
      </c>
      <c r="AF278" s="187"/>
      <c r="AG278" s="188"/>
      <c r="AH278" s="186" t="s">
        <v>224</v>
      </c>
      <c r="AI278" s="187"/>
      <c r="AJ278" s="188"/>
      <c r="AK278" s="186" t="s">
        <v>224</v>
      </c>
      <c r="AL278" s="187"/>
      <c r="AM278" s="188"/>
      <c r="AN278" s="186" t="s">
        <v>224</v>
      </c>
      <c r="AO278" s="187"/>
      <c r="AP278" s="188"/>
      <c r="AQ278" s="189" t="s">
        <v>225</v>
      </c>
      <c r="AR278" s="190">
        <f t="shared" si="17"/>
        <v>0</v>
      </c>
      <c r="AS278" s="191" t="s">
        <v>210</v>
      </c>
      <c r="AT278"/>
      <c r="AV278"/>
      <c r="AW278"/>
      <c r="AX278"/>
      <c r="AY278"/>
      <c r="AZ278"/>
      <c r="BA278"/>
      <c r="BB278"/>
      <c r="BC278"/>
      <c r="BD278"/>
      <c r="BE278"/>
      <c r="BF278"/>
      <c r="BG278"/>
      <c r="BH278"/>
      <c r="BI278"/>
      <c r="BJ278"/>
      <c r="BK278"/>
      <c r="BL278"/>
      <c r="BM278"/>
      <c r="BN278"/>
      <c r="BO278"/>
      <c r="BP278"/>
    </row>
    <row r="279" spans="2:68" s="168" customFormat="1" ht="15" hidden="1" customHeight="1" outlineLevel="2">
      <c r="B279"/>
      <c r="C279" s="203"/>
      <c r="D279" s="204"/>
      <c r="E279" s="205"/>
      <c r="F279" s="184"/>
      <c r="G279" s="185"/>
      <c r="H279" s="186" t="s">
        <v>224</v>
      </c>
      <c r="I279" s="187"/>
      <c r="J279" s="188"/>
      <c r="K279" s="186" t="s">
        <v>224</v>
      </c>
      <c r="L279" s="187"/>
      <c r="M279" s="188"/>
      <c r="N279" s="186" t="s">
        <v>224</v>
      </c>
      <c r="O279" s="187"/>
      <c r="P279" s="188"/>
      <c r="Q279" s="186" t="s">
        <v>224</v>
      </c>
      <c r="R279" s="187"/>
      <c r="S279" s="188"/>
      <c r="T279" s="189" t="s">
        <v>225</v>
      </c>
      <c r="U279" s="190">
        <f t="shared" si="16"/>
        <v>0</v>
      </c>
      <c r="V279" s="191" t="s">
        <v>210</v>
      </c>
      <c r="W279"/>
      <c r="Y279"/>
      <c r="Z279" s="203"/>
      <c r="AA279" s="204"/>
      <c r="AB279" s="205"/>
      <c r="AC279" s="184"/>
      <c r="AD279" s="185"/>
      <c r="AE279" s="186" t="s">
        <v>224</v>
      </c>
      <c r="AF279" s="187"/>
      <c r="AG279" s="188"/>
      <c r="AH279" s="186" t="s">
        <v>224</v>
      </c>
      <c r="AI279" s="187"/>
      <c r="AJ279" s="188"/>
      <c r="AK279" s="186" t="s">
        <v>224</v>
      </c>
      <c r="AL279" s="187"/>
      <c r="AM279" s="188"/>
      <c r="AN279" s="186" t="s">
        <v>224</v>
      </c>
      <c r="AO279" s="187"/>
      <c r="AP279" s="188"/>
      <c r="AQ279" s="189" t="s">
        <v>225</v>
      </c>
      <c r="AR279" s="190">
        <f t="shared" si="17"/>
        <v>0</v>
      </c>
      <c r="AS279" s="191" t="s">
        <v>210</v>
      </c>
      <c r="AT279"/>
      <c r="AV279"/>
      <c r="AW279"/>
      <c r="AX279"/>
      <c r="AY279"/>
      <c r="AZ279"/>
      <c r="BA279"/>
      <c r="BB279"/>
      <c r="BC279"/>
      <c r="BD279"/>
      <c r="BE279"/>
      <c r="BF279"/>
      <c r="BG279"/>
      <c r="BH279"/>
      <c r="BI279"/>
      <c r="BJ279"/>
      <c r="BK279"/>
      <c r="BL279"/>
      <c r="BM279"/>
      <c r="BN279"/>
      <c r="BO279"/>
      <c r="BP279"/>
    </row>
    <row r="280" spans="2:68" s="168" customFormat="1" ht="15" hidden="1" customHeight="1" outlineLevel="2">
      <c r="B280"/>
      <c r="C280" s="203"/>
      <c r="D280" s="204"/>
      <c r="E280" s="205"/>
      <c r="F280" s="184"/>
      <c r="G280" s="185"/>
      <c r="H280" s="186" t="s">
        <v>224</v>
      </c>
      <c r="I280" s="187"/>
      <c r="J280" s="188"/>
      <c r="K280" s="186" t="s">
        <v>224</v>
      </c>
      <c r="L280" s="187"/>
      <c r="M280" s="188"/>
      <c r="N280" s="186" t="s">
        <v>224</v>
      </c>
      <c r="O280" s="187"/>
      <c r="P280" s="188"/>
      <c r="Q280" s="186" t="s">
        <v>224</v>
      </c>
      <c r="R280" s="187"/>
      <c r="S280" s="188"/>
      <c r="T280" s="189" t="s">
        <v>225</v>
      </c>
      <c r="U280" s="190">
        <f t="shared" si="16"/>
        <v>0</v>
      </c>
      <c r="V280" s="191" t="s">
        <v>210</v>
      </c>
      <c r="W280"/>
      <c r="Y280"/>
      <c r="Z280" s="203"/>
      <c r="AA280" s="204"/>
      <c r="AB280" s="205"/>
      <c r="AC280" s="184"/>
      <c r="AD280" s="185"/>
      <c r="AE280" s="186" t="s">
        <v>224</v>
      </c>
      <c r="AF280" s="187"/>
      <c r="AG280" s="188"/>
      <c r="AH280" s="186" t="s">
        <v>224</v>
      </c>
      <c r="AI280" s="187"/>
      <c r="AJ280" s="188"/>
      <c r="AK280" s="186" t="s">
        <v>224</v>
      </c>
      <c r="AL280" s="187"/>
      <c r="AM280" s="188"/>
      <c r="AN280" s="186" t="s">
        <v>224</v>
      </c>
      <c r="AO280" s="187"/>
      <c r="AP280" s="188"/>
      <c r="AQ280" s="189" t="s">
        <v>225</v>
      </c>
      <c r="AR280" s="190">
        <f t="shared" si="17"/>
        <v>0</v>
      </c>
      <c r="AS280" s="191" t="s">
        <v>210</v>
      </c>
      <c r="AT280"/>
      <c r="AV280"/>
      <c r="AW280"/>
      <c r="AX280"/>
      <c r="AY280"/>
      <c r="AZ280"/>
      <c r="BA280"/>
      <c r="BB280"/>
      <c r="BC280"/>
      <c r="BD280"/>
      <c r="BE280"/>
      <c r="BF280"/>
      <c r="BG280"/>
      <c r="BH280"/>
      <c r="BI280"/>
      <c r="BJ280"/>
      <c r="BK280"/>
      <c r="BL280"/>
      <c r="BM280"/>
      <c r="BN280"/>
      <c r="BO280"/>
      <c r="BP280"/>
    </row>
    <row r="281" spans="2:68" s="168" customFormat="1" ht="15" hidden="1" customHeight="1" outlineLevel="2">
      <c r="B281"/>
      <c r="C281" s="203"/>
      <c r="D281" s="204"/>
      <c r="E281" s="205"/>
      <c r="F281" s="184"/>
      <c r="G281" s="185"/>
      <c r="H281" s="186" t="s">
        <v>224</v>
      </c>
      <c r="I281" s="187"/>
      <c r="J281" s="188"/>
      <c r="K281" s="186" t="s">
        <v>224</v>
      </c>
      <c r="L281" s="187"/>
      <c r="M281" s="188"/>
      <c r="N281" s="186" t="s">
        <v>224</v>
      </c>
      <c r="O281" s="187"/>
      <c r="P281" s="188"/>
      <c r="Q281" s="186" t="s">
        <v>224</v>
      </c>
      <c r="R281" s="187"/>
      <c r="S281" s="188"/>
      <c r="T281" s="189" t="s">
        <v>225</v>
      </c>
      <c r="U281" s="190">
        <f t="shared" si="16"/>
        <v>0</v>
      </c>
      <c r="V281" s="191" t="s">
        <v>210</v>
      </c>
      <c r="W281"/>
      <c r="Y281"/>
      <c r="Z281" s="203"/>
      <c r="AA281" s="204"/>
      <c r="AB281" s="205"/>
      <c r="AC281" s="184"/>
      <c r="AD281" s="185"/>
      <c r="AE281" s="186" t="s">
        <v>224</v>
      </c>
      <c r="AF281" s="187"/>
      <c r="AG281" s="188"/>
      <c r="AH281" s="186" t="s">
        <v>224</v>
      </c>
      <c r="AI281" s="187"/>
      <c r="AJ281" s="188"/>
      <c r="AK281" s="186" t="s">
        <v>224</v>
      </c>
      <c r="AL281" s="187"/>
      <c r="AM281" s="188"/>
      <c r="AN281" s="186" t="s">
        <v>224</v>
      </c>
      <c r="AO281" s="187"/>
      <c r="AP281" s="188"/>
      <c r="AQ281" s="189" t="s">
        <v>225</v>
      </c>
      <c r="AR281" s="190">
        <f t="shared" si="17"/>
        <v>0</v>
      </c>
      <c r="AS281" s="191" t="s">
        <v>210</v>
      </c>
      <c r="AT281"/>
      <c r="AV281"/>
      <c r="AW281"/>
      <c r="AX281"/>
      <c r="AY281"/>
      <c r="AZ281"/>
      <c r="BA281"/>
      <c r="BB281"/>
      <c r="BC281"/>
      <c r="BD281"/>
      <c r="BE281"/>
      <c r="BF281"/>
      <c r="BG281"/>
      <c r="BH281"/>
      <c r="BI281"/>
      <c r="BJ281"/>
      <c r="BK281"/>
      <c r="BL281"/>
      <c r="BM281"/>
      <c r="BN281"/>
      <c r="BO281"/>
      <c r="BP281"/>
    </row>
    <row r="282" spans="2:68" s="168" customFormat="1" ht="15" hidden="1" customHeight="1" outlineLevel="2">
      <c r="B282"/>
      <c r="C282" s="203"/>
      <c r="D282" s="204"/>
      <c r="E282" s="205"/>
      <c r="F282" s="184"/>
      <c r="G282" s="185"/>
      <c r="H282" s="186" t="s">
        <v>224</v>
      </c>
      <c r="I282" s="187"/>
      <c r="J282" s="188"/>
      <c r="K282" s="186" t="s">
        <v>224</v>
      </c>
      <c r="L282" s="187"/>
      <c r="M282" s="188"/>
      <c r="N282" s="186" t="s">
        <v>224</v>
      </c>
      <c r="O282" s="187"/>
      <c r="P282" s="188"/>
      <c r="Q282" s="186" t="s">
        <v>224</v>
      </c>
      <c r="R282" s="187"/>
      <c r="S282" s="188"/>
      <c r="T282" s="189" t="s">
        <v>225</v>
      </c>
      <c r="U282" s="190">
        <f t="shared" si="16"/>
        <v>0</v>
      </c>
      <c r="V282" s="191" t="s">
        <v>210</v>
      </c>
      <c r="W282"/>
      <c r="Y282"/>
      <c r="Z282" s="203"/>
      <c r="AA282" s="204"/>
      <c r="AB282" s="205"/>
      <c r="AC282" s="184"/>
      <c r="AD282" s="185"/>
      <c r="AE282" s="186" t="s">
        <v>224</v>
      </c>
      <c r="AF282" s="187"/>
      <c r="AG282" s="188"/>
      <c r="AH282" s="186" t="s">
        <v>224</v>
      </c>
      <c r="AI282" s="187"/>
      <c r="AJ282" s="188"/>
      <c r="AK282" s="186" t="s">
        <v>224</v>
      </c>
      <c r="AL282" s="187"/>
      <c r="AM282" s="188"/>
      <c r="AN282" s="186" t="s">
        <v>224</v>
      </c>
      <c r="AO282" s="187"/>
      <c r="AP282" s="188"/>
      <c r="AQ282" s="189" t="s">
        <v>225</v>
      </c>
      <c r="AR282" s="190">
        <f t="shared" si="17"/>
        <v>0</v>
      </c>
      <c r="AS282" s="191" t="s">
        <v>210</v>
      </c>
      <c r="AT282"/>
      <c r="AV282"/>
      <c r="AW282"/>
      <c r="AX282"/>
      <c r="AY282"/>
      <c r="AZ282"/>
      <c r="BA282"/>
      <c r="BB282"/>
      <c r="BC282"/>
      <c r="BD282"/>
      <c r="BE282"/>
      <c r="BF282"/>
      <c r="BG282"/>
      <c r="BH282"/>
      <c r="BI282"/>
      <c r="BJ282"/>
      <c r="BK282"/>
      <c r="BL282"/>
      <c r="BM282"/>
      <c r="BN282"/>
      <c r="BO282"/>
      <c r="BP282"/>
    </row>
    <row r="283" spans="2:68" s="168" customFormat="1" ht="15" hidden="1" customHeight="1" outlineLevel="2">
      <c r="B283"/>
      <c r="C283" s="203"/>
      <c r="D283" s="204"/>
      <c r="E283" s="205"/>
      <c r="F283" s="184"/>
      <c r="G283" s="185"/>
      <c r="H283" s="186" t="s">
        <v>224</v>
      </c>
      <c r="I283" s="187"/>
      <c r="J283" s="188"/>
      <c r="K283" s="186" t="s">
        <v>224</v>
      </c>
      <c r="L283" s="187"/>
      <c r="M283" s="188"/>
      <c r="N283" s="186" t="s">
        <v>224</v>
      </c>
      <c r="O283" s="187"/>
      <c r="P283" s="188"/>
      <c r="Q283" s="186" t="s">
        <v>224</v>
      </c>
      <c r="R283" s="187"/>
      <c r="S283" s="188"/>
      <c r="T283" s="189" t="s">
        <v>225</v>
      </c>
      <c r="U283" s="190">
        <f t="shared" si="16"/>
        <v>0</v>
      </c>
      <c r="V283" s="191" t="s">
        <v>210</v>
      </c>
      <c r="W283"/>
      <c r="Y283"/>
      <c r="Z283" s="203"/>
      <c r="AA283" s="204"/>
      <c r="AB283" s="205"/>
      <c r="AC283" s="184"/>
      <c r="AD283" s="185"/>
      <c r="AE283" s="186" t="s">
        <v>224</v>
      </c>
      <c r="AF283" s="187"/>
      <c r="AG283" s="188"/>
      <c r="AH283" s="186" t="s">
        <v>224</v>
      </c>
      <c r="AI283" s="187"/>
      <c r="AJ283" s="188"/>
      <c r="AK283" s="186" t="s">
        <v>224</v>
      </c>
      <c r="AL283" s="187"/>
      <c r="AM283" s="188"/>
      <c r="AN283" s="186" t="s">
        <v>224</v>
      </c>
      <c r="AO283" s="187"/>
      <c r="AP283" s="188"/>
      <c r="AQ283" s="189" t="s">
        <v>225</v>
      </c>
      <c r="AR283" s="190">
        <f t="shared" si="17"/>
        <v>0</v>
      </c>
      <c r="AS283" s="191" t="s">
        <v>210</v>
      </c>
      <c r="AT283"/>
      <c r="AV283"/>
      <c r="AW283"/>
      <c r="AX283"/>
      <c r="AY283"/>
      <c r="AZ283"/>
      <c r="BA283"/>
      <c r="BB283"/>
      <c r="BC283"/>
      <c r="BD283"/>
      <c r="BE283"/>
      <c r="BF283"/>
      <c r="BG283"/>
      <c r="BH283"/>
      <c r="BI283"/>
      <c r="BJ283"/>
      <c r="BK283"/>
      <c r="BL283"/>
      <c r="BM283"/>
      <c r="BN283"/>
      <c r="BO283"/>
      <c r="BP283"/>
    </row>
    <row r="284" spans="2:68" s="168" customFormat="1" ht="15" hidden="1" customHeight="1" outlineLevel="2">
      <c r="B284"/>
      <c r="C284" s="203"/>
      <c r="D284" s="204"/>
      <c r="E284" s="205"/>
      <c r="F284" s="184"/>
      <c r="G284" s="185"/>
      <c r="H284" s="186" t="s">
        <v>224</v>
      </c>
      <c r="I284" s="187"/>
      <c r="J284" s="188"/>
      <c r="K284" s="186" t="s">
        <v>224</v>
      </c>
      <c r="L284" s="187"/>
      <c r="M284" s="188"/>
      <c r="N284" s="186" t="s">
        <v>224</v>
      </c>
      <c r="O284" s="187"/>
      <c r="P284" s="188"/>
      <c r="Q284" s="186" t="s">
        <v>224</v>
      </c>
      <c r="R284" s="187"/>
      <c r="S284" s="188"/>
      <c r="T284" s="189" t="s">
        <v>225</v>
      </c>
      <c r="U284" s="190">
        <f t="shared" si="16"/>
        <v>0</v>
      </c>
      <c r="V284" s="191" t="s">
        <v>210</v>
      </c>
      <c r="W284"/>
      <c r="Y284"/>
      <c r="Z284" s="203"/>
      <c r="AA284" s="204"/>
      <c r="AB284" s="205"/>
      <c r="AC284" s="184"/>
      <c r="AD284" s="185"/>
      <c r="AE284" s="186" t="s">
        <v>224</v>
      </c>
      <c r="AF284" s="187"/>
      <c r="AG284" s="188"/>
      <c r="AH284" s="186" t="s">
        <v>224</v>
      </c>
      <c r="AI284" s="187"/>
      <c r="AJ284" s="188"/>
      <c r="AK284" s="186" t="s">
        <v>224</v>
      </c>
      <c r="AL284" s="187"/>
      <c r="AM284" s="188"/>
      <c r="AN284" s="186" t="s">
        <v>224</v>
      </c>
      <c r="AO284" s="187"/>
      <c r="AP284" s="188"/>
      <c r="AQ284" s="189" t="s">
        <v>225</v>
      </c>
      <c r="AR284" s="190">
        <f t="shared" si="17"/>
        <v>0</v>
      </c>
      <c r="AS284" s="191" t="s">
        <v>210</v>
      </c>
      <c r="AT284"/>
      <c r="AV284"/>
      <c r="AW284"/>
      <c r="AX284"/>
      <c r="AY284"/>
      <c r="AZ284"/>
      <c r="BA284"/>
      <c r="BB284"/>
      <c r="BC284"/>
      <c r="BD284"/>
      <c r="BE284"/>
      <c r="BF284"/>
      <c r="BG284"/>
      <c r="BH284"/>
      <c r="BI284"/>
      <c r="BJ284"/>
      <c r="BK284"/>
      <c r="BL284"/>
      <c r="BM284"/>
      <c r="BN284"/>
      <c r="BO284"/>
      <c r="BP284"/>
    </row>
    <row r="285" spans="2:68" s="168" customFormat="1" ht="15" hidden="1" customHeight="1" outlineLevel="2">
      <c r="B285"/>
      <c r="C285" s="203"/>
      <c r="D285" s="204"/>
      <c r="E285" s="205"/>
      <c r="F285" s="184"/>
      <c r="G285" s="185"/>
      <c r="H285" s="186" t="s">
        <v>224</v>
      </c>
      <c r="I285" s="187"/>
      <c r="J285" s="188"/>
      <c r="K285" s="186" t="s">
        <v>224</v>
      </c>
      <c r="L285" s="187"/>
      <c r="M285" s="188"/>
      <c r="N285" s="186" t="s">
        <v>224</v>
      </c>
      <c r="O285" s="187"/>
      <c r="P285" s="188"/>
      <c r="Q285" s="186" t="s">
        <v>224</v>
      </c>
      <c r="R285" s="187"/>
      <c r="S285" s="188"/>
      <c r="T285" s="189" t="s">
        <v>225</v>
      </c>
      <c r="U285" s="190">
        <f t="shared" si="16"/>
        <v>0</v>
      </c>
      <c r="V285" s="191" t="s">
        <v>210</v>
      </c>
      <c r="W285"/>
      <c r="Y285"/>
      <c r="Z285" s="203"/>
      <c r="AA285" s="204"/>
      <c r="AB285" s="205"/>
      <c r="AC285" s="184"/>
      <c r="AD285" s="185"/>
      <c r="AE285" s="186" t="s">
        <v>224</v>
      </c>
      <c r="AF285" s="187"/>
      <c r="AG285" s="188"/>
      <c r="AH285" s="186" t="s">
        <v>224</v>
      </c>
      <c r="AI285" s="187"/>
      <c r="AJ285" s="188"/>
      <c r="AK285" s="186" t="s">
        <v>224</v>
      </c>
      <c r="AL285" s="187"/>
      <c r="AM285" s="188"/>
      <c r="AN285" s="186" t="s">
        <v>224</v>
      </c>
      <c r="AO285" s="187"/>
      <c r="AP285" s="188"/>
      <c r="AQ285" s="189" t="s">
        <v>225</v>
      </c>
      <c r="AR285" s="190">
        <f t="shared" si="17"/>
        <v>0</v>
      </c>
      <c r="AS285" s="191" t="s">
        <v>210</v>
      </c>
      <c r="AT285"/>
      <c r="AV285"/>
      <c r="AW285"/>
      <c r="AX285"/>
      <c r="AY285"/>
      <c r="AZ285"/>
      <c r="BA285"/>
      <c r="BB285"/>
      <c r="BC285"/>
      <c r="BD285"/>
      <c r="BE285"/>
      <c r="BF285"/>
      <c r="BG285"/>
      <c r="BH285"/>
      <c r="BI285"/>
      <c r="BJ285"/>
      <c r="BK285"/>
      <c r="BL285"/>
      <c r="BM285"/>
      <c r="BN285"/>
      <c r="BO285"/>
      <c r="BP285"/>
    </row>
    <row r="286" spans="2:68" s="168" customFormat="1" ht="15" hidden="1" customHeight="1" outlineLevel="2">
      <c r="B286"/>
      <c r="C286" s="203"/>
      <c r="D286" s="204"/>
      <c r="E286" s="205"/>
      <c r="F286" s="184"/>
      <c r="G286" s="185"/>
      <c r="H286" s="186" t="s">
        <v>224</v>
      </c>
      <c r="I286" s="187"/>
      <c r="J286" s="188"/>
      <c r="K286" s="186" t="s">
        <v>224</v>
      </c>
      <c r="L286" s="187"/>
      <c r="M286" s="188"/>
      <c r="N286" s="186" t="s">
        <v>224</v>
      </c>
      <c r="O286" s="187"/>
      <c r="P286" s="188"/>
      <c r="Q286" s="186" t="s">
        <v>224</v>
      </c>
      <c r="R286" s="187"/>
      <c r="S286" s="188"/>
      <c r="T286" s="189" t="s">
        <v>225</v>
      </c>
      <c r="U286" s="190">
        <f t="shared" si="16"/>
        <v>0</v>
      </c>
      <c r="V286" s="191" t="s">
        <v>210</v>
      </c>
      <c r="W286"/>
      <c r="Y286"/>
      <c r="Z286" s="203"/>
      <c r="AA286" s="204"/>
      <c r="AB286" s="205"/>
      <c r="AC286" s="184"/>
      <c r="AD286" s="185"/>
      <c r="AE286" s="186" t="s">
        <v>224</v>
      </c>
      <c r="AF286" s="187"/>
      <c r="AG286" s="188"/>
      <c r="AH286" s="186" t="s">
        <v>224</v>
      </c>
      <c r="AI286" s="187"/>
      <c r="AJ286" s="188"/>
      <c r="AK286" s="186" t="s">
        <v>224</v>
      </c>
      <c r="AL286" s="187"/>
      <c r="AM286" s="188"/>
      <c r="AN286" s="186" t="s">
        <v>224</v>
      </c>
      <c r="AO286" s="187"/>
      <c r="AP286" s="188"/>
      <c r="AQ286" s="189" t="s">
        <v>225</v>
      </c>
      <c r="AR286" s="190">
        <f t="shared" si="17"/>
        <v>0</v>
      </c>
      <c r="AS286" s="191" t="s">
        <v>210</v>
      </c>
      <c r="AT286"/>
      <c r="AV286"/>
      <c r="AW286"/>
      <c r="AX286"/>
      <c r="AY286"/>
      <c r="AZ286"/>
      <c r="BA286"/>
      <c r="BB286"/>
      <c r="BC286"/>
      <c r="BD286"/>
      <c r="BE286"/>
      <c r="BF286"/>
      <c r="BG286"/>
      <c r="BH286"/>
      <c r="BI286"/>
      <c r="BJ286"/>
      <c r="BK286"/>
      <c r="BL286"/>
      <c r="BM286"/>
      <c r="BN286"/>
      <c r="BO286"/>
      <c r="BP286"/>
    </row>
    <row r="287" spans="2:68" s="168" customFormat="1" ht="15" hidden="1" customHeight="1" outlineLevel="2">
      <c r="B287"/>
      <c r="C287" s="203"/>
      <c r="D287" s="204"/>
      <c r="E287" s="205"/>
      <c r="F287" s="184"/>
      <c r="G287" s="185"/>
      <c r="H287" s="186" t="s">
        <v>224</v>
      </c>
      <c r="I287" s="187"/>
      <c r="J287" s="188"/>
      <c r="K287" s="186" t="s">
        <v>224</v>
      </c>
      <c r="L287" s="187"/>
      <c r="M287" s="188"/>
      <c r="N287" s="186" t="s">
        <v>224</v>
      </c>
      <c r="O287" s="187"/>
      <c r="P287" s="188"/>
      <c r="Q287" s="186" t="s">
        <v>224</v>
      </c>
      <c r="R287" s="187"/>
      <c r="S287" s="188"/>
      <c r="T287" s="189" t="s">
        <v>225</v>
      </c>
      <c r="U287" s="190">
        <f t="shared" si="16"/>
        <v>0</v>
      </c>
      <c r="V287" s="191" t="s">
        <v>210</v>
      </c>
      <c r="W287"/>
      <c r="Y287"/>
      <c r="Z287" s="203"/>
      <c r="AA287" s="204"/>
      <c r="AB287" s="205"/>
      <c r="AC287" s="184"/>
      <c r="AD287" s="185"/>
      <c r="AE287" s="186" t="s">
        <v>224</v>
      </c>
      <c r="AF287" s="187"/>
      <c r="AG287" s="188"/>
      <c r="AH287" s="186" t="s">
        <v>224</v>
      </c>
      <c r="AI287" s="187"/>
      <c r="AJ287" s="188"/>
      <c r="AK287" s="186" t="s">
        <v>224</v>
      </c>
      <c r="AL287" s="187"/>
      <c r="AM287" s="188"/>
      <c r="AN287" s="186" t="s">
        <v>224</v>
      </c>
      <c r="AO287" s="187"/>
      <c r="AP287" s="188"/>
      <c r="AQ287" s="189" t="s">
        <v>225</v>
      </c>
      <c r="AR287" s="190">
        <f t="shared" si="17"/>
        <v>0</v>
      </c>
      <c r="AS287" s="191" t="s">
        <v>210</v>
      </c>
      <c r="AT287"/>
      <c r="AV287"/>
      <c r="AW287"/>
      <c r="AX287"/>
      <c r="AY287"/>
      <c r="AZ287"/>
      <c r="BA287"/>
      <c r="BB287"/>
      <c r="BC287"/>
      <c r="BD287"/>
      <c r="BE287"/>
      <c r="BF287"/>
      <c r="BG287"/>
      <c r="BH287"/>
      <c r="BI287"/>
      <c r="BJ287"/>
      <c r="BK287"/>
      <c r="BL287"/>
      <c r="BM287"/>
      <c r="BN287"/>
      <c r="BO287"/>
      <c r="BP287"/>
    </row>
    <row r="288" spans="2:68" s="168" customFormat="1" ht="15" hidden="1" customHeight="1" outlineLevel="2">
      <c r="B288"/>
      <c r="C288" s="203"/>
      <c r="D288" s="204"/>
      <c r="E288" s="205"/>
      <c r="F288" s="184"/>
      <c r="G288" s="185"/>
      <c r="H288" s="186" t="s">
        <v>224</v>
      </c>
      <c r="I288" s="187"/>
      <c r="J288" s="188"/>
      <c r="K288" s="186" t="s">
        <v>224</v>
      </c>
      <c r="L288" s="187"/>
      <c r="M288" s="188"/>
      <c r="N288" s="186" t="s">
        <v>224</v>
      </c>
      <c r="O288" s="187"/>
      <c r="P288" s="188"/>
      <c r="Q288" s="186" t="s">
        <v>224</v>
      </c>
      <c r="R288" s="187"/>
      <c r="S288" s="188"/>
      <c r="T288" s="189" t="s">
        <v>225</v>
      </c>
      <c r="U288" s="190">
        <f t="shared" si="16"/>
        <v>0</v>
      </c>
      <c r="V288" s="191" t="s">
        <v>210</v>
      </c>
      <c r="W288"/>
      <c r="Y288"/>
      <c r="Z288" s="203"/>
      <c r="AA288" s="204"/>
      <c r="AB288" s="205"/>
      <c r="AC288" s="184"/>
      <c r="AD288" s="185"/>
      <c r="AE288" s="186" t="s">
        <v>224</v>
      </c>
      <c r="AF288" s="187"/>
      <c r="AG288" s="188"/>
      <c r="AH288" s="186" t="s">
        <v>224</v>
      </c>
      <c r="AI288" s="187"/>
      <c r="AJ288" s="188"/>
      <c r="AK288" s="186" t="s">
        <v>224</v>
      </c>
      <c r="AL288" s="187"/>
      <c r="AM288" s="188"/>
      <c r="AN288" s="186" t="s">
        <v>224</v>
      </c>
      <c r="AO288" s="187"/>
      <c r="AP288" s="188"/>
      <c r="AQ288" s="189" t="s">
        <v>225</v>
      </c>
      <c r="AR288" s="190">
        <f t="shared" si="17"/>
        <v>0</v>
      </c>
      <c r="AS288" s="191" t="s">
        <v>210</v>
      </c>
      <c r="AT288"/>
      <c r="AV288"/>
      <c r="AW288"/>
      <c r="AX288"/>
      <c r="AY288"/>
      <c r="AZ288"/>
      <c r="BA288"/>
      <c r="BB288"/>
      <c r="BC288"/>
      <c r="BD288"/>
      <c r="BE288"/>
      <c r="BF288"/>
      <c r="BG288"/>
      <c r="BH288"/>
      <c r="BI288"/>
      <c r="BJ288"/>
      <c r="BK288"/>
      <c r="BL288"/>
      <c r="BM288"/>
      <c r="BN288"/>
      <c r="BO288"/>
      <c r="BP288"/>
    </row>
    <row r="289" spans="2:68" s="168" customFormat="1" ht="15" hidden="1" customHeight="1" outlineLevel="2">
      <c r="B289"/>
      <c r="C289" s="203"/>
      <c r="D289" s="204"/>
      <c r="E289" s="205"/>
      <c r="F289" s="184"/>
      <c r="G289" s="185"/>
      <c r="H289" s="186" t="s">
        <v>224</v>
      </c>
      <c r="I289" s="187"/>
      <c r="J289" s="188"/>
      <c r="K289" s="186" t="s">
        <v>224</v>
      </c>
      <c r="L289" s="187"/>
      <c r="M289" s="188"/>
      <c r="N289" s="186" t="s">
        <v>224</v>
      </c>
      <c r="O289" s="187"/>
      <c r="P289" s="188"/>
      <c r="Q289" s="186" t="s">
        <v>224</v>
      </c>
      <c r="R289" s="187"/>
      <c r="S289" s="188"/>
      <c r="T289" s="189" t="s">
        <v>225</v>
      </c>
      <c r="U289" s="190">
        <f t="shared" si="16"/>
        <v>0</v>
      </c>
      <c r="V289" s="191" t="s">
        <v>210</v>
      </c>
      <c r="W289"/>
      <c r="Y289"/>
      <c r="Z289" s="203"/>
      <c r="AA289" s="204"/>
      <c r="AB289" s="205"/>
      <c r="AC289" s="184"/>
      <c r="AD289" s="185"/>
      <c r="AE289" s="186" t="s">
        <v>224</v>
      </c>
      <c r="AF289" s="187"/>
      <c r="AG289" s="188"/>
      <c r="AH289" s="186" t="s">
        <v>224</v>
      </c>
      <c r="AI289" s="187"/>
      <c r="AJ289" s="188"/>
      <c r="AK289" s="186" t="s">
        <v>224</v>
      </c>
      <c r="AL289" s="187"/>
      <c r="AM289" s="188"/>
      <c r="AN289" s="186" t="s">
        <v>224</v>
      </c>
      <c r="AO289" s="187"/>
      <c r="AP289" s="188"/>
      <c r="AQ289" s="189" t="s">
        <v>225</v>
      </c>
      <c r="AR289" s="190">
        <f t="shared" si="17"/>
        <v>0</v>
      </c>
      <c r="AS289" s="191" t="s">
        <v>210</v>
      </c>
      <c r="AT289"/>
      <c r="AV289"/>
      <c r="AW289"/>
      <c r="AX289"/>
      <c r="AY289"/>
      <c r="AZ289"/>
      <c r="BA289"/>
      <c r="BB289"/>
      <c r="BC289"/>
      <c r="BD289"/>
      <c r="BE289"/>
      <c r="BF289"/>
      <c r="BG289"/>
      <c r="BH289"/>
      <c r="BI289"/>
      <c r="BJ289"/>
      <c r="BK289"/>
      <c r="BL289"/>
      <c r="BM289"/>
      <c r="BN289"/>
      <c r="BO289"/>
      <c r="BP289"/>
    </row>
    <row r="290" spans="2:68" s="168" customFormat="1" ht="15" hidden="1" customHeight="1" outlineLevel="2">
      <c r="B290"/>
      <c r="C290" s="203"/>
      <c r="D290" s="204"/>
      <c r="E290" s="205"/>
      <c r="F290" s="184"/>
      <c r="G290" s="185"/>
      <c r="H290" s="186" t="s">
        <v>224</v>
      </c>
      <c r="I290" s="187"/>
      <c r="J290" s="188"/>
      <c r="K290" s="186" t="s">
        <v>224</v>
      </c>
      <c r="L290" s="187"/>
      <c r="M290" s="188"/>
      <c r="N290" s="186" t="s">
        <v>224</v>
      </c>
      <c r="O290" s="187"/>
      <c r="P290" s="188"/>
      <c r="Q290" s="186" t="s">
        <v>224</v>
      </c>
      <c r="R290" s="187"/>
      <c r="S290" s="188"/>
      <c r="T290" s="189" t="s">
        <v>225</v>
      </c>
      <c r="U290" s="190">
        <f t="shared" si="16"/>
        <v>0</v>
      </c>
      <c r="V290" s="191" t="s">
        <v>210</v>
      </c>
      <c r="W290"/>
      <c r="Y290"/>
      <c r="Z290" s="203"/>
      <c r="AA290" s="204"/>
      <c r="AB290" s="205"/>
      <c r="AC290" s="184"/>
      <c r="AD290" s="185"/>
      <c r="AE290" s="186" t="s">
        <v>224</v>
      </c>
      <c r="AF290" s="187"/>
      <c r="AG290" s="188"/>
      <c r="AH290" s="186" t="s">
        <v>224</v>
      </c>
      <c r="AI290" s="187"/>
      <c r="AJ290" s="188"/>
      <c r="AK290" s="186" t="s">
        <v>224</v>
      </c>
      <c r="AL290" s="187"/>
      <c r="AM290" s="188"/>
      <c r="AN290" s="186" t="s">
        <v>224</v>
      </c>
      <c r="AO290" s="187"/>
      <c r="AP290" s="188"/>
      <c r="AQ290" s="189" t="s">
        <v>225</v>
      </c>
      <c r="AR290" s="190">
        <f t="shared" si="17"/>
        <v>0</v>
      </c>
      <c r="AS290" s="191" t="s">
        <v>210</v>
      </c>
      <c r="AT290"/>
      <c r="AV290"/>
      <c r="AW290"/>
      <c r="AX290"/>
      <c r="AY290"/>
      <c r="AZ290"/>
      <c r="BA290"/>
      <c r="BB290"/>
      <c r="BC290"/>
      <c r="BD290"/>
      <c r="BE290"/>
      <c r="BF290"/>
      <c r="BG290"/>
      <c r="BH290"/>
      <c r="BI290"/>
      <c r="BJ290"/>
      <c r="BK290"/>
      <c r="BL290"/>
      <c r="BM290"/>
      <c r="BN290"/>
      <c r="BO290"/>
      <c r="BP290"/>
    </row>
    <row r="291" spans="2:68" s="168" customFormat="1" ht="15" hidden="1" customHeight="1" outlineLevel="2">
      <c r="B291"/>
      <c r="C291" s="203"/>
      <c r="D291" s="204"/>
      <c r="E291" s="205"/>
      <c r="F291" s="184"/>
      <c r="G291" s="185"/>
      <c r="H291" s="186" t="s">
        <v>224</v>
      </c>
      <c r="I291" s="187"/>
      <c r="J291" s="188"/>
      <c r="K291" s="186" t="s">
        <v>224</v>
      </c>
      <c r="L291" s="187"/>
      <c r="M291" s="188"/>
      <c r="N291" s="186" t="s">
        <v>224</v>
      </c>
      <c r="O291" s="187"/>
      <c r="P291" s="188"/>
      <c r="Q291" s="186" t="s">
        <v>224</v>
      </c>
      <c r="R291" s="187"/>
      <c r="S291" s="188"/>
      <c r="T291" s="189" t="s">
        <v>225</v>
      </c>
      <c r="U291" s="190">
        <f t="shared" si="16"/>
        <v>0</v>
      </c>
      <c r="V291" s="191" t="s">
        <v>210</v>
      </c>
      <c r="W291"/>
      <c r="Y291"/>
      <c r="Z291" s="203"/>
      <c r="AA291" s="204"/>
      <c r="AB291" s="205"/>
      <c r="AC291" s="184"/>
      <c r="AD291" s="185"/>
      <c r="AE291" s="186" t="s">
        <v>224</v>
      </c>
      <c r="AF291" s="187"/>
      <c r="AG291" s="188"/>
      <c r="AH291" s="186" t="s">
        <v>224</v>
      </c>
      <c r="AI291" s="187"/>
      <c r="AJ291" s="188"/>
      <c r="AK291" s="186" t="s">
        <v>224</v>
      </c>
      <c r="AL291" s="187"/>
      <c r="AM291" s="188"/>
      <c r="AN291" s="186" t="s">
        <v>224</v>
      </c>
      <c r="AO291" s="187"/>
      <c r="AP291" s="188"/>
      <c r="AQ291" s="189" t="s">
        <v>225</v>
      </c>
      <c r="AR291" s="190">
        <f t="shared" si="17"/>
        <v>0</v>
      </c>
      <c r="AS291" s="191" t="s">
        <v>210</v>
      </c>
      <c r="AT291"/>
      <c r="AV291"/>
      <c r="AW291"/>
      <c r="AX291"/>
      <c r="AY291"/>
      <c r="AZ291"/>
      <c r="BA291"/>
      <c r="BB291"/>
      <c r="BC291"/>
      <c r="BD291"/>
      <c r="BE291"/>
      <c r="BF291"/>
      <c r="BG291"/>
      <c r="BH291"/>
      <c r="BI291"/>
      <c r="BJ291"/>
      <c r="BK291"/>
      <c r="BL291"/>
      <c r="BM291"/>
      <c r="BN291"/>
      <c r="BO291"/>
      <c r="BP291"/>
    </row>
    <row r="292" spans="2:68" s="168" customFormat="1" ht="15" hidden="1" customHeight="1" outlineLevel="2">
      <c r="B292"/>
      <c r="C292" s="203"/>
      <c r="D292" s="204"/>
      <c r="E292" s="205"/>
      <c r="F292" s="184"/>
      <c r="G292" s="185"/>
      <c r="H292" s="186" t="s">
        <v>224</v>
      </c>
      <c r="I292" s="187"/>
      <c r="J292" s="188"/>
      <c r="K292" s="186" t="s">
        <v>224</v>
      </c>
      <c r="L292" s="187"/>
      <c r="M292" s="188"/>
      <c r="N292" s="186" t="s">
        <v>224</v>
      </c>
      <c r="O292" s="187"/>
      <c r="P292" s="188"/>
      <c r="Q292" s="186" t="s">
        <v>224</v>
      </c>
      <c r="R292" s="187"/>
      <c r="S292" s="188"/>
      <c r="T292" s="189" t="s">
        <v>225</v>
      </c>
      <c r="U292" s="190">
        <f t="shared" si="16"/>
        <v>0</v>
      </c>
      <c r="V292" s="191" t="s">
        <v>210</v>
      </c>
      <c r="W292"/>
      <c r="Y292"/>
      <c r="Z292" s="203"/>
      <c r="AA292" s="204"/>
      <c r="AB292" s="205"/>
      <c r="AC292" s="184"/>
      <c r="AD292" s="185"/>
      <c r="AE292" s="186" t="s">
        <v>224</v>
      </c>
      <c r="AF292" s="187"/>
      <c r="AG292" s="188"/>
      <c r="AH292" s="186" t="s">
        <v>224</v>
      </c>
      <c r="AI292" s="187"/>
      <c r="AJ292" s="188"/>
      <c r="AK292" s="186" t="s">
        <v>224</v>
      </c>
      <c r="AL292" s="187"/>
      <c r="AM292" s="188"/>
      <c r="AN292" s="186" t="s">
        <v>224</v>
      </c>
      <c r="AO292" s="187"/>
      <c r="AP292" s="188"/>
      <c r="AQ292" s="189" t="s">
        <v>225</v>
      </c>
      <c r="AR292" s="190">
        <f t="shared" si="17"/>
        <v>0</v>
      </c>
      <c r="AS292" s="191" t="s">
        <v>210</v>
      </c>
      <c r="AT292"/>
      <c r="AV292"/>
      <c r="AW292"/>
      <c r="AX292"/>
      <c r="AY292"/>
      <c r="AZ292"/>
      <c r="BA292"/>
      <c r="BB292"/>
      <c r="BC292"/>
      <c r="BD292"/>
      <c r="BE292"/>
      <c r="BF292"/>
      <c r="BG292"/>
      <c r="BH292"/>
      <c r="BI292"/>
      <c r="BJ292"/>
      <c r="BK292"/>
      <c r="BL292"/>
      <c r="BM292"/>
      <c r="BN292"/>
      <c r="BO292"/>
      <c r="BP292"/>
    </row>
    <row r="293" spans="2:68" s="168" customFormat="1" ht="15" hidden="1" customHeight="1" outlineLevel="2">
      <c r="B293"/>
      <c r="C293" s="203"/>
      <c r="D293" s="204"/>
      <c r="E293" s="205"/>
      <c r="F293" s="184"/>
      <c r="G293" s="185"/>
      <c r="H293" s="186" t="s">
        <v>224</v>
      </c>
      <c r="I293" s="187"/>
      <c r="J293" s="188"/>
      <c r="K293" s="186" t="s">
        <v>224</v>
      </c>
      <c r="L293" s="187"/>
      <c r="M293" s="188"/>
      <c r="N293" s="186" t="s">
        <v>224</v>
      </c>
      <c r="O293" s="187"/>
      <c r="P293" s="188"/>
      <c r="Q293" s="186" t="s">
        <v>224</v>
      </c>
      <c r="R293" s="187"/>
      <c r="S293" s="188"/>
      <c r="T293" s="189" t="s">
        <v>225</v>
      </c>
      <c r="U293" s="190">
        <f t="shared" si="16"/>
        <v>0</v>
      </c>
      <c r="V293" s="191" t="s">
        <v>210</v>
      </c>
      <c r="W293"/>
      <c r="Y293"/>
      <c r="Z293" s="203"/>
      <c r="AA293" s="204"/>
      <c r="AB293" s="205"/>
      <c r="AC293" s="184"/>
      <c r="AD293" s="185"/>
      <c r="AE293" s="186" t="s">
        <v>224</v>
      </c>
      <c r="AF293" s="187"/>
      <c r="AG293" s="188"/>
      <c r="AH293" s="186" t="s">
        <v>224</v>
      </c>
      <c r="AI293" s="187"/>
      <c r="AJ293" s="188"/>
      <c r="AK293" s="186" t="s">
        <v>224</v>
      </c>
      <c r="AL293" s="187"/>
      <c r="AM293" s="188"/>
      <c r="AN293" s="186" t="s">
        <v>224</v>
      </c>
      <c r="AO293" s="187"/>
      <c r="AP293" s="188"/>
      <c r="AQ293" s="189" t="s">
        <v>225</v>
      </c>
      <c r="AR293" s="190">
        <f t="shared" si="17"/>
        <v>0</v>
      </c>
      <c r="AS293" s="191" t="s">
        <v>210</v>
      </c>
      <c r="AT293"/>
      <c r="AV293"/>
      <c r="AW293"/>
      <c r="AX293"/>
      <c r="AY293"/>
      <c r="AZ293"/>
      <c r="BA293"/>
      <c r="BB293"/>
      <c r="BC293"/>
      <c r="BD293"/>
      <c r="BE293"/>
      <c r="BF293"/>
      <c r="BG293"/>
      <c r="BH293"/>
      <c r="BI293"/>
      <c r="BJ293"/>
      <c r="BK293"/>
      <c r="BL293"/>
      <c r="BM293"/>
      <c r="BN293"/>
      <c r="BO293"/>
      <c r="BP293"/>
    </row>
    <row r="294" spans="2:68" s="168" customFormat="1" ht="15" hidden="1" customHeight="1" outlineLevel="2">
      <c r="B294"/>
      <c r="C294" s="203"/>
      <c r="D294" s="204"/>
      <c r="E294" s="205"/>
      <c r="F294" s="184"/>
      <c r="G294" s="185"/>
      <c r="H294" s="186" t="s">
        <v>224</v>
      </c>
      <c r="I294" s="187"/>
      <c r="J294" s="188"/>
      <c r="K294" s="186" t="s">
        <v>224</v>
      </c>
      <c r="L294" s="187"/>
      <c r="M294" s="188"/>
      <c r="N294" s="186" t="s">
        <v>224</v>
      </c>
      <c r="O294" s="187"/>
      <c r="P294" s="188"/>
      <c r="Q294" s="186" t="s">
        <v>224</v>
      </c>
      <c r="R294" s="187"/>
      <c r="S294" s="188"/>
      <c r="T294" s="189" t="s">
        <v>225</v>
      </c>
      <c r="U294" s="190">
        <f t="shared" si="16"/>
        <v>0</v>
      </c>
      <c r="V294" s="191" t="s">
        <v>210</v>
      </c>
      <c r="W294"/>
      <c r="Y294"/>
      <c r="Z294" s="203"/>
      <c r="AA294" s="204"/>
      <c r="AB294" s="205"/>
      <c r="AC294" s="184"/>
      <c r="AD294" s="185"/>
      <c r="AE294" s="186" t="s">
        <v>224</v>
      </c>
      <c r="AF294" s="187"/>
      <c r="AG294" s="188"/>
      <c r="AH294" s="186" t="s">
        <v>224</v>
      </c>
      <c r="AI294" s="187"/>
      <c r="AJ294" s="188"/>
      <c r="AK294" s="186" t="s">
        <v>224</v>
      </c>
      <c r="AL294" s="187"/>
      <c r="AM294" s="188"/>
      <c r="AN294" s="186" t="s">
        <v>224</v>
      </c>
      <c r="AO294" s="187"/>
      <c r="AP294" s="188"/>
      <c r="AQ294" s="189" t="s">
        <v>225</v>
      </c>
      <c r="AR294" s="190">
        <f t="shared" si="17"/>
        <v>0</v>
      </c>
      <c r="AS294" s="191" t="s">
        <v>210</v>
      </c>
      <c r="AT294"/>
      <c r="AV294"/>
      <c r="AW294"/>
      <c r="AX294"/>
      <c r="AY294"/>
      <c r="AZ294"/>
      <c r="BA294"/>
      <c r="BB294"/>
      <c r="BC294"/>
      <c r="BD294"/>
      <c r="BE294"/>
      <c r="BF294"/>
      <c r="BG294"/>
      <c r="BH294"/>
      <c r="BI294"/>
      <c r="BJ294"/>
      <c r="BK294"/>
      <c r="BL294"/>
      <c r="BM294"/>
      <c r="BN294"/>
      <c r="BO294"/>
      <c r="BP294"/>
    </row>
    <row r="295" spans="2:68" s="168" customFormat="1" ht="15" hidden="1" customHeight="1" outlineLevel="2">
      <c r="B295"/>
      <c r="C295" s="192"/>
      <c r="D295" s="193"/>
      <c r="E295" s="194"/>
      <c r="F295" s="184"/>
      <c r="G295" s="185"/>
      <c r="H295" s="186" t="s">
        <v>224</v>
      </c>
      <c r="I295" s="187"/>
      <c r="J295" s="188"/>
      <c r="K295" s="186" t="s">
        <v>224</v>
      </c>
      <c r="L295" s="187"/>
      <c r="M295" s="188"/>
      <c r="N295" s="186" t="s">
        <v>224</v>
      </c>
      <c r="O295" s="187"/>
      <c r="P295" s="188"/>
      <c r="Q295" s="186" t="s">
        <v>224</v>
      </c>
      <c r="R295" s="187"/>
      <c r="S295" s="188"/>
      <c r="T295" s="189" t="s">
        <v>225</v>
      </c>
      <c r="U295" s="190">
        <f>PRODUCT(G295,I295,L295,O295,R295)</f>
        <v>0</v>
      </c>
      <c r="V295" s="191" t="s">
        <v>210</v>
      </c>
      <c r="W295"/>
      <c r="Y295"/>
      <c r="Z295" s="192"/>
      <c r="AA295" s="193"/>
      <c r="AB295" s="194"/>
      <c r="AC295" s="184"/>
      <c r="AD295" s="185"/>
      <c r="AE295" s="186" t="s">
        <v>224</v>
      </c>
      <c r="AF295" s="187"/>
      <c r="AG295" s="188"/>
      <c r="AH295" s="186" t="s">
        <v>224</v>
      </c>
      <c r="AI295" s="187"/>
      <c r="AJ295" s="188"/>
      <c r="AK295" s="186" t="s">
        <v>224</v>
      </c>
      <c r="AL295" s="187"/>
      <c r="AM295" s="188"/>
      <c r="AN295" s="186" t="s">
        <v>224</v>
      </c>
      <c r="AO295" s="187"/>
      <c r="AP295" s="188"/>
      <c r="AQ295" s="189" t="s">
        <v>225</v>
      </c>
      <c r="AR295" s="190">
        <f>PRODUCT(AD295,AF295,AI295,AL295,AO295)</f>
        <v>0</v>
      </c>
      <c r="AS295" s="191" t="s">
        <v>210</v>
      </c>
      <c r="AT295"/>
      <c r="AV295"/>
      <c r="AW295"/>
      <c r="AX295"/>
      <c r="AY295"/>
      <c r="AZ295"/>
      <c r="BA295"/>
      <c r="BB295"/>
      <c r="BC295"/>
      <c r="BD295"/>
      <c r="BE295"/>
      <c r="BF295"/>
      <c r="BG295"/>
      <c r="BH295"/>
      <c r="BI295"/>
      <c r="BJ295"/>
      <c r="BK295"/>
      <c r="BL295"/>
      <c r="BM295"/>
      <c r="BN295"/>
      <c r="BO295"/>
      <c r="BP295"/>
    </row>
    <row r="296" spans="2:68" s="168" customFormat="1" ht="15" hidden="1" customHeight="1" outlineLevel="2">
      <c r="B296"/>
      <c r="C296" s="192"/>
      <c r="D296" s="193"/>
      <c r="E296" s="194"/>
      <c r="F296" s="184"/>
      <c r="G296" s="185"/>
      <c r="H296" s="186" t="s">
        <v>224</v>
      </c>
      <c r="I296" s="187"/>
      <c r="J296" s="188"/>
      <c r="K296" s="186" t="s">
        <v>224</v>
      </c>
      <c r="L296" s="187"/>
      <c r="M296" s="188"/>
      <c r="N296" s="186" t="s">
        <v>224</v>
      </c>
      <c r="O296" s="187"/>
      <c r="P296" s="188"/>
      <c r="Q296" s="186" t="s">
        <v>224</v>
      </c>
      <c r="R296" s="187"/>
      <c r="S296" s="188"/>
      <c r="T296" s="189" t="s">
        <v>225</v>
      </c>
      <c r="U296" s="190">
        <f>PRODUCT(G296,I296,L296,O296,R296)</f>
        <v>0</v>
      </c>
      <c r="V296" s="191" t="s">
        <v>210</v>
      </c>
      <c r="W296"/>
      <c r="Y296"/>
      <c r="Z296" s="192"/>
      <c r="AA296" s="193"/>
      <c r="AB296" s="194"/>
      <c r="AC296" s="184"/>
      <c r="AD296" s="185"/>
      <c r="AE296" s="186" t="s">
        <v>224</v>
      </c>
      <c r="AF296" s="187"/>
      <c r="AG296" s="188"/>
      <c r="AH296" s="186" t="s">
        <v>224</v>
      </c>
      <c r="AI296" s="187"/>
      <c r="AJ296" s="188"/>
      <c r="AK296" s="186" t="s">
        <v>224</v>
      </c>
      <c r="AL296" s="187"/>
      <c r="AM296" s="188"/>
      <c r="AN296" s="186" t="s">
        <v>224</v>
      </c>
      <c r="AO296" s="187"/>
      <c r="AP296" s="188"/>
      <c r="AQ296" s="189" t="s">
        <v>225</v>
      </c>
      <c r="AR296" s="190">
        <f>PRODUCT(AD296,AF296,AI296,AL296,AO296)</f>
        <v>0</v>
      </c>
      <c r="AS296" s="191" t="s">
        <v>210</v>
      </c>
      <c r="AT296"/>
      <c r="AV296"/>
      <c r="AW296"/>
      <c r="AX296"/>
      <c r="AY296"/>
      <c r="AZ296"/>
      <c r="BA296"/>
      <c r="BB296"/>
      <c r="BC296"/>
      <c r="BD296"/>
      <c r="BE296"/>
      <c r="BF296"/>
      <c r="BG296"/>
      <c r="BH296"/>
      <c r="BI296"/>
      <c r="BJ296"/>
      <c r="BK296"/>
      <c r="BL296"/>
      <c r="BM296"/>
      <c r="BN296"/>
      <c r="BO296"/>
      <c r="BP296"/>
    </row>
    <row r="297" spans="2:68" s="168" customFormat="1" ht="15" hidden="1" customHeight="1" outlineLevel="2">
      <c r="B297"/>
      <c r="C297" s="192"/>
      <c r="D297" s="193"/>
      <c r="E297" s="194"/>
      <c r="F297" s="184"/>
      <c r="G297" s="185"/>
      <c r="H297" s="186" t="s">
        <v>224</v>
      </c>
      <c r="I297" s="187"/>
      <c r="J297" s="188"/>
      <c r="K297" s="186" t="s">
        <v>224</v>
      </c>
      <c r="L297" s="187"/>
      <c r="M297" s="188"/>
      <c r="N297" s="186" t="s">
        <v>224</v>
      </c>
      <c r="O297" s="187"/>
      <c r="P297" s="188"/>
      <c r="Q297" s="186" t="s">
        <v>224</v>
      </c>
      <c r="R297" s="187"/>
      <c r="S297" s="188"/>
      <c r="T297" s="189" t="s">
        <v>225</v>
      </c>
      <c r="U297" s="190">
        <f>PRODUCT(G297,I297,L297,O297,R297)</f>
        <v>0</v>
      </c>
      <c r="V297" s="191" t="s">
        <v>210</v>
      </c>
      <c r="W297"/>
      <c r="Y297"/>
      <c r="Z297" s="192"/>
      <c r="AA297" s="193"/>
      <c r="AB297" s="194"/>
      <c r="AC297" s="184"/>
      <c r="AD297" s="185"/>
      <c r="AE297" s="186" t="s">
        <v>224</v>
      </c>
      <c r="AF297" s="187"/>
      <c r="AG297" s="188"/>
      <c r="AH297" s="186" t="s">
        <v>224</v>
      </c>
      <c r="AI297" s="187"/>
      <c r="AJ297" s="188"/>
      <c r="AK297" s="186" t="s">
        <v>224</v>
      </c>
      <c r="AL297" s="187"/>
      <c r="AM297" s="188"/>
      <c r="AN297" s="186" t="s">
        <v>224</v>
      </c>
      <c r="AO297" s="187"/>
      <c r="AP297" s="188"/>
      <c r="AQ297" s="189" t="s">
        <v>225</v>
      </c>
      <c r="AR297" s="190">
        <f>PRODUCT(AD297,AF297,AI297,AL297,AO297)</f>
        <v>0</v>
      </c>
      <c r="AS297" s="191" t="s">
        <v>210</v>
      </c>
      <c r="AT297"/>
      <c r="AV297"/>
      <c r="AW297"/>
      <c r="AX297"/>
      <c r="AY297"/>
      <c r="AZ297"/>
      <c r="BA297"/>
      <c r="BB297"/>
      <c r="BC297"/>
      <c r="BD297"/>
      <c r="BE297"/>
      <c r="BF297"/>
      <c r="BG297"/>
      <c r="BH297"/>
      <c r="BI297"/>
      <c r="BJ297"/>
      <c r="BK297"/>
      <c r="BL297"/>
      <c r="BM297"/>
      <c r="BN297"/>
      <c r="BO297"/>
      <c r="BP297"/>
    </row>
    <row r="298" spans="2:68" s="168" customFormat="1" ht="15" customHeight="1" outlineLevel="1" collapsed="1">
      <c r="B298"/>
      <c r="C298" s="196"/>
      <c r="D298" s="197"/>
      <c r="E298" s="198"/>
      <c r="F298" s="199"/>
      <c r="G298" s="200"/>
      <c r="H298" s="201"/>
      <c r="I298" s="181"/>
      <c r="J298" s="181"/>
      <c r="K298" s="201"/>
      <c r="L298" s="181"/>
      <c r="M298" s="181"/>
      <c r="N298" s="201"/>
      <c r="O298" s="181"/>
      <c r="P298" s="181"/>
      <c r="Q298" s="201"/>
      <c r="R298" s="181"/>
      <c r="S298" s="181"/>
      <c r="T298" s="202" t="s">
        <v>226</v>
      </c>
      <c r="U298" s="190">
        <f>ROUNDDOWN(SUM(U268:U297),-3)</f>
        <v>0</v>
      </c>
      <c r="V298" s="183"/>
      <c r="W298"/>
      <c r="Y298"/>
      <c r="Z298" s="196"/>
      <c r="AA298" s="197"/>
      <c r="AB298" s="198"/>
      <c r="AC298" s="199"/>
      <c r="AD298" s="200"/>
      <c r="AE298" s="201"/>
      <c r="AF298" s="181"/>
      <c r="AG298" s="181"/>
      <c r="AH298" s="201"/>
      <c r="AI298" s="181"/>
      <c r="AJ298" s="181"/>
      <c r="AK298" s="201"/>
      <c r="AL298" s="181"/>
      <c r="AM298" s="181"/>
      <c r="AN298" s="201"/>
      <c r="AO298" s="181"/>
      <c r="AP298" s="181"/>
      <c r="AQ298" s="202" t="s">
        <v>226</v>
      </c>
      <c r="AR298" s="190">
        <f>ROUNDDOWN(SUM(AR268:AR297),-3)</f>
        <v>0</v>
      </c>
      <c r="AS298" s="183"/>
      <c r="AT298"/>
      <c r="AV298"/>
      <c r="AW298"/>
      <c r="AX298"/>
      <c r="AY298"/>
      <c r="AZ298"/>
      <c r="BA298"/>
      <c r="BB298"/>
      <c r="BC298"/>
      <c r="BD298"/>
      <c r="BE298"/>
      <c r="BF298"/>
      <c r="BG298"/>
      <c r="BH298"/>
      <c r="BI298"/>
      <c r="BJ298"/>
      <c r="BK298"/>
      <c r="BL298"/>
      <c r="BM298"/>
      <c r="BN298"/>
      <c r="BO298"/>
      <c r="BP298"/>
    </row>
    <row r="299" spans="2:68" s="168" customFormat="1" ht="15" customHeight="1" outlineLevel="1">
      <c r="B299"/>
      <c r="C299" s="212"/>
      <c r="D299" s="211">
        <f>ROUNDDOWN(SUMIF(V300:V329,"助成金（SARTRAS）以外からの支出",U300:U329),-3)</f>
        <v>0</v>
      </c>
      <c r="E299" s="211">
        <f>ROUNDDOWN(SUMIF(V300:V329,"助成金（SARTRAS）からの支出",U300:U329),-3)</f>
        <v>0</v>
      </c>
      <c r="F299" s="199"/>
      <c r="G299" s="179"/>
      <c r="H299" s="180"/>
      <c r="I299" s="181"/>
      <c r="J299" s="181"/>
      <c r="K299" s="180"/>
      <c r="L299" s="181"/>
      <c r="M299" s="181"/>
      <c r="N299" s="180"/>
      <c r="O299" s="181"/>
      <c r="P299" s="181"/>
      <c r="Q299" s="180"/>
      <c r="R299" s="181"/>
      <c r="S299" s="181"/>
      <c r="T299" s="180"/>
      <c r="U299" s="182"/>
      <c r="V299" s="183"/>
      <c r="W299"/>
      <c r="X299" s="218" t="s">
        <v>234</v>
      </c>
      <c r="Y299"/>
      <c r="Z299" s="212"/>
      <c r="AA299" s="211">
        <f>ROUNDDOWN(SUMIF(AS300:AS329,"助成金（SARTRAS）以外からの支出",AR300:AR329),-3)</f>
        <v>0</v>
      </c>
      <c r="AB299" s="211">
        <f>ROUNDDOWN(SUMIF(AS300:AS329,"助成金（SARTRAS）からの支出",AR300:AR329),-3)</f>
        <v>0</v>
      </c>
      <c r="AC299" s="199"/>
      <c r="AD299" s="179"/>
      <c r="AE299" s="180"/>
      <c r="AF299" s="181"/>
      <c r="AG299" s="181"/>
      <c r="AH299" s="180"/>
      <c r="AI299" s="181"/>
      <c r="AJ299" s="181"/>
      <c r="AK299" s="180"/>
      <c r="AL299" s="181"/>
      <c r="AM299" s="181"/>
      <c r="AN299" s="180"/>
      <c r="AO299" s="181"/>
      <c r="AP299" s="181"/>
      <c r="AQ299" s="180"/>
      <c r="AR299" s="182"/>
      <c r="AS299" s="183"/>
      <c r="AT299"/>
      <c r="AV299"/>
      <c r="AW299"/>
      <c r="AX299"/>
      <c r="AY299"/>
      <c r="AZ299"/>
      <c r="BA299"/>
      <c r="BB299"/>
      <c r="BC299"/>
      <c r="BD299"/>
      <c r="BE299"/>
      <c r="BF299"/>
      <c r="BG299"/>
      <c r="BH299"/>
      <c r="BI299"/>
      <c r="BJ299"/>
      <c r="BK299"/>
      <c r="BL299"/>
      <c r="BM299"/>
      <c r="BN299"/>
      <c r="BO299"/>
      <c r="BP299"/>
    </row>
    <row r="300" spans="2:68" s="168" customFormat="1" ht="15" customHeight="1" outlineLevel="1">
      <c r="B300"/>
      <c r="C300" s="192"/>
      <c r="D300" s="193"/>
      <c r="E300" s="194"/>
      <c r="F300" s="184"/>
      <c r="G300" s="185"/>
      <c r="H300" s="186" t="s">
        <v>223</v>
      </c>
      <c r="I300" s="187"/>
      <c r="J300" s="188"/>
      <c r="K300" s="186" t="s">
        <v>224</v>
      </c>
      <c r="L300" s="187"/>
      <c r="M300" s="188"/>
      <c r="N300" s="186" t="s">
        <v>224</v>
      </c>
      <c r="O300" s="187"/>
      <c r="P300" s="188"/>
      <c r="Q300" s="186" t="s">
        <v>224</v>
      </c>
      <c r="R300" s="187"/>
      <c r="S300" s="188"/>
      <c r="T300" s="189" t="s">
        <v>225</v>
      </c>
      <c r="U300" s="190">
        <f>PRODUCT(G300,I300,L300,O300,R300)</f>
        <v>0</v>
      </c>
      <c r="V300" s="191" t="s">
        <v>210</v>
      </c>
      <c r="W300"/>
      <c r="X300" s="329" t="s">
        <v>231</v>
      </c>
      <c r="Y300"/>
      <c r="Z300" s="192"/>
      <c r="AA300" s="193"/>
      <c r="AB300" s="194"/>
      <c r="AC300" s="184"/>
      <c r="AD300" s="185"/>
      <c r="AE300" s="186" t="s">
        <v>223</v>
      </c>
      <c r="AF300" s="187"/>
      <c r="AG300" s="188"/>
      <c r="AH300" s="186" t="s">
        <v>224</v>
      </c>
      <c r="AI300" s="187"/>
      <c r="AJ300" s="188"/>
      <c r="AK300" s="186" t="s">
        <v>224</v>
      </c>
      <c r="AL300" s="187"/>
      <c r="AM300" s="188"/>
      <c r="AN300" s="186" t="s">
        <v>224</v>
      </c>
      <c r="AO300" s="187"/>
      <c r="AP300" s="188"/>
      <c r="AQ300" s="189" t="s">
        <v>225</v>
      </c>
      <c r="AR300" s="190">
        <f>PRODUCT(AD300,AF300,AI300,AL300,AO300)</f>
        <v>0</v>
      </c>
      <c r="AS300" s="191" t="s">
        <v>210</v>
      </c>
      <c r="AT300"/>
      <c r="AV300"/>
      <c r="AW300"/>
      <c r="AX300"/>
      <c r="AY300"/>
      <c r="AZ300"/>
      <c r="BA300"/>
      <c r="BB300"/>
      <c r="BC300"/>
      <c r="BD300"/>
      <c r="BE300"/>
      <c r="BF300"/>
      <c r="BG300"/>
      <c r="BH300"/>
      <c r="BI300"/>
      <c r="BJ300"/>
      <c r="BK300"/>
      <c r="BL300"/>
      <c r="BM300"/>
      <c r="BN300"/>
      <c r="BO300"/>
      <c r="BP300"/>
    </row>
    <row r="301" spans="2:68" s="168" customFormat="1" ht="15" customHeight="1" outlineLevel="1">
      <c r="B301"/>
      <c r="C301" s="192"/>
      <c r="D301" s="193"/>
      <c r="E301" s="194"/>
      <c r="F301" s="184"/>
      <c r="G301" s="185"/>
      <c r="H301" s="186" t="s">
        <v>224</v>
      </c>
      <c r="I301" s="187"/>
      <c r="J301" s="188"/>
      <c r="K301" s="186" t="s">
        <v>224</v>
      </c>
      <c r="L301" s="187"/>
      <c r="M301" s="188"/>
      <c r="N301" s="186" t="s">
        <v>224</v>
      </c>
      <c r="O301" s="187"/>
      <c r="P301" s="188"/>
      <c r="Q301" s="186" t="s">
        <v>224</v>
      </c>
      <c r="R301" s="187"/>
      <c r="S301" s="188"/>
      <c r="T301" s="189" t="s">
        <v>225</v>
      </c>
      <c r="U301" s="190">
        <f>PRODUCT(G301,I301,L301,O301,R301)</f>
        <v>0</v>
      </c>
      <c r="V301" s="191" t="s">
        <v>210</v>
      </c>
      <c r="W301"/>
      <c r="X301" s="330"/>
      <c r="Y301"/>
      <c r="Z301" s="192"/>
      <c r="AA301" s="193"/>
      <c r="AB301" s="194"/>
      <c r="AC301" s="184"/>
      <c r="AD301" s="185"/>
      <c r="AE301" s="186" t="s">
        <v>224</v>
      </c>
      <c r="AF301" s="187"/>
      <c r="AG301" s="188"/>
      <c r="AH301" s="186" t="s">
        <v>224</v>
      </c>
      <c r="AI301" s="187"/>
      <c r="AJ301" s="188"/>
      <c r="AK301" s="186" t="s">
        <v>224</v>
      </c>
      <c r="AL301" s="187"/>
      <c r="AM301" s="188"/>
      <c r="AN301" s="186" t="s">
        <v>224</v>
      </c>
      <c r="AO301" s="187"/>
      <c r="AP301" s="188"/>
      <c r="AQ301" s="189" t="s">
        <v>225</v>
      </c>
      <c r="AR301" s="190">
        <f>PRODUCT(AD301,AF301,AI301,AL301,AO301)</f>
        <v>0</v>
      </c>
      <c r="AS301" s="191" t="s">
        <v>210</v>
      </c>
      <c r="AT301"/>
      <c r="AV301"/>
      <c r="AW301"/>
      <c r="AX301"/>
      <c r="AY301"/>
      <c r="AZ301"/>
      <c r="BA301"/>
      <c r="BB301"/>
      <c r="BC301"/>
      <c r="BD301"/>
      <c r="BE301"/>
      <c r="BF301"/>
      <c r="BG301"/>
      <c r="BH301"/>
      <c r="BI301"/>
      <c r="BJ301"/>
      <c r="BK301"/>
      <c r="BL301"/>
      <c r="BM301"/>
      <c r="BN301"/>
      <c r="BO301"/>
      <c r="BP301"/>
    </row>
    <row r="302" spans="2:68" s="168" customFormat="1" ht="15" customHeight="1" outlineLevel="1">
      <c r="B302"/>
      <c r="C302" s="192"/>
      <c r="D302" s="193"/>
      <c r="E302" s="194"/>
      <c r="F302" s="184"/>
      <c r="G302" s="185"/>
      <c r="H302" s="186" t="s">
        <v>224</v>
      </c>
      <c r="I302" s="187"/>
      <c r="J302" s="188"/>
      <c r="K302" s="186" t="s">
        <v>224</v>
      </c>
      <c r="L302" s="187"/>
      <c r="M302" s="188"/>
      <c r="N302" s="186" t="s">
        <v>224</v>
      </c>
      <c r="O302" s="187"/>
      <c r="P302" s="188"/>
      <c r="Q302" s="186" t="s">
        <v>224</v>
      </c>
      <c r="R302" s="187"/>
      <c r="S302" s="188"/>
      <c r="T302" s="189" t="s">
        <v>225</v>
      </c>
      <c r="U302" s="190">
        <f>PRODUCT(G302,I302,L302,O302,R302)</f>
        <v>0</v>
      </c>
      <c r="V302" s="191" t="s">
        <v>210</v>
      </c>
      <c r="W302"/>
      <c r="X302" s="217">
        <f>D299-AA299</f>
        <v>0</v>
      </c>
      <c r="Y302"/>
      <c r="Z302" s="192"/>
      <c r="AA302" s="193"/>
      <c r="AB302" s="194"/>
      <c r="AC302" s="184"/>
      <c r="AD302" s="185"/>
      <c r="AE302" s="186" t="s">
        <v>224</v>
      </c>
      <c r="AF302" s="187"/>
      <c r="AG302" s="188"/>
      <c r="AH302" s="186" t="s">
        <v>224</v>
      </c>
      <c r="AI302" s="187"/>
      <c r="AJ302" s="188"/>
      <c r="AK302" s="186" t="s">
        <v>224</v>
      </c>
      <c r="AL302" s="187"/>
      <c r="AM302" s="188"/>
      <c r="AN302" s="186" t="s">
        <v>224</v>
      </c>
      <c r="AO302" s="187"/>
      <c r="AP302" s="188"/>
      <c r="AQ302" s="189" t="s">
        <v>225</v>
      </c>
      <c r="AR302" s="190">
        <f>PRODUCT(AD302,AF302,AI302,AL302,AO302)</f>
        <v>0</v>
      </c>
      <c r="AS302" s="191" t="s">
        <v>210</v>
      </c>
      <c r="AT302"/>
      <c r="AV302"/>
      <c r="AW302"/>
      <c r="AX302"/>
      <c r="AY302"/>
      <c r="AZ302"/>
      <c r="BA302"/>
      <c r="BB302"/>
      <c r="BC302"/>
      <c r="BD302"/>
      <c r="BE302"/>
      <c r="BF302"/>
      <c r="BG302"/>
      <c r="BH302"/>
      <c r="BI302"/>
      <c r="BJ302"/>
      <c r="BK302"/>
      <c r="BL302"/>
      <c r="BM302"/>
      <c r="BN302"/>
      <c r="BO302"/>
      <c r="BP302"/>
    </row>
    <row r="303" spans="2:68" s="168" customFormat="1" ht="15" customHeight="1" outlineLevel="1">
      <c r="B303"/>
      <c r="C303" s="192"/>
      <c r="D303" s="193"/>
      <c r="E303" s="194"/>
      <c r="F303" s="184"/>
      <c r="G303" s="185"/>
      <c r="H303" s="186" t="s">
        <v>224</v>
      </c>
      <c r="I303" s="187"/>
      <c r="J303" s="188"/>
      <c r="K303" s="186" t="s">
        <v>224</v>
      </c>
      <c r="L303" s="187"/>
      <c r="M303" s="188"/>
      <c r="N303" s="186" t="s">
        <v>224</v>
      </c>
      <c r="O303" s="187"/>
      <c r="P303" s="188"/>
      <c r="Q303" s="186" t="s">
        <v>224</v>
      </c>
      <c r="R303" s="187"/>
      <c r="S303" s="188"/>
      <c r="T303" s="189" t="s">
        <v>225</v>
      </c>
      <c r="U303" s="190">
        <f t="shared" ref="U303:U327" si="18">PRODUCT(G303,I303,L303,O303,R303)</f>
        <v>0</v>
      </c>
      <c r="V303" s="191" t="s">
        <v>210</v>
      </c>
      <c r="W303"/>
      <c r="X303" s="331" t="s">
        <v>233</v>
      </c>
      <c r="Y303"/>
      <c r="Z303" s="192"/>
      <c r="AA303" s="193"/>
      <c r="AB303" s="194"/>
      <c r="AC303" s="184"/>
      <c r="AD303" s="185"/>
      <c r="AE303" s="186" t="s">
        <v>224</v>
      </c>
      <c r="AF303" s="187"/>
      <c r="AG303" s="188"/>
      <c r="AH303" s="186" t="s">
        <v>224</v>
      </c>
      <c r="AI303" s="187"/>
      <c r="AJ303" s="188"/>
      <c r="AK303" s="186" t="s">
        <v>224</v>
      </c>
      <c r="AL303" s="187"/>
      <c r="AM303" s="188"/>
      <c r="AN303" s="186" t="s">
        <v>224</v>
      </c>
      <c r="AO303" s="187"/>
      <c r="AP303" s="188"/>
      <c r="AQ303" s="189" t="s">
        <v>225</v>
      </c>
      <c r="AR303" s="190">
        <f t="shared" ref="AR303:AR327" si="19">PRODUCT(AD303,AF303,AI303,AL303,AO303)</f>
        <v>0</v>
      </c>
      <c r="AS303" s="191" t="s">
        <v>210</v>
      </c>
      <c r="AT303"/>
      <c r="AV303"/>
      <c r="AW303"/>
      <c r="AX303"/>
      <c r="AY303"/>
      <c r="AZ303"/>
      <c r="BA303"/>
      <c r="BB303"/>
      <c r="BC303"/>
      <c r="BD303"/>
      <c r="BE303"/>
      <c r="BF303"/>
      <c r="BG303"/>
      <c r="BH303"/>
      <c r="BI303"/>
      <c r="BJ303"/>
      <c r="BK303"/>
      <c r="BL303"/>
      <c r="BM303"/>
      <c r="BN303"/>
      <c r="BO303"/>
      <c r="BP303"/>
    </row>
    <row r="304" spans="2:68" s="168" customFormat="1" ht="15" customHeight="1" outlineLevel="1">
      <c r="B304"/>
      <c r="C304" s="192"/>
      <c r="D304" s="193"/>
      <c r="E304" s="194"/>
      <c r="F304" s="184"/>
      <c r="G304" s="185"/>
      <c r="H304" s="186" t="s">
        <v>224</v>
      </c>
      <c r="I304" s="187"/>
      <c r="J304" s="188"/>
      <c r="K304" s="186" t="s">
        <v>224</v>
      </c>
      <c r="L304" s="187"/>
      <c r="M304" s="188"/>
      <c r="N304" s="186" t="s">
        <v>224</v>
      </c>
      <c r="O304" s="187"/>
      <c r="P304" s="188"/>
      <c r="Q304" s="186" t="s">
        <v>224</v>
      </c>
      <c r="R304" s="187"/>
      <c r="S304" s="188"/>
      <c r="T304" s="189" t="s">
        <v>225</v>
      </c>
      <c r="U304" s="190">
        <f t="shared" si="18"/>
        <v>0</v>
      </c>
      <c r="V304" s="191" t="s">
        <v>210</v>
      </c>
      <c r="W304"/>
      <c r="X304" s="332"/>
      <c r="Y304"/>
      <c r="Z304" s="192"/>
      <c r="AA304" s="193"/>
      <c r="AB304" s="194"/>
      <c r="AC304" s="184"/>
      <c r="AD304" s="185"/>
      <c r="AE304" s="186" t="s">
        <v>224</v>
      </c>
      <c r="AF304" s="187"/>
      <c r="AG304" s="188"/>
      <c r="AH304" s="186" t="s">
        <v>224</v>
      </c>
      <c r="AI304" s="187"/>
      <c r="AJ304" s="188"/>
      <c r="AK304" s="186" t="s">
        <v>224</v>
      </c>
      <c r="AL304" s="187"/>
      <c r="AM304" s="188"/>
      <c r="AN304" s="186" t="s">
        <v>224</v>
      </c>
      <c r="AO304" s="187"/>
      <c r="AP304" s="188"/>
      <c r="AQ304" s="189" t="s">
        <v>225</v>
      </c>
      <c r="AR304" s="190">
        <f t="shared" si="19"/>
        <v>0</v>
      </c>
      <c r="AS304" s="191" t="s">
        <v>210</v>
      </c>
      <c r="AT304"/>
      <c r="AV304"/>
      <c r="AW304"/>
      <c r="AX304"/>
      <c r="AY304"/>
      <c r="AZ304"/>
      <c r="BA304"/>
      <c r="BB304"/>
      <c r="BC304"/>
      <c r="BD304"/>
      <c r="BE304"/>
      <c r="BF304"/>
      <c r="BG304"/>
      <c r="BH304"/>
      <c r="BI304"/>
      <c r="BJ304"/>
      <c r="BK304"/>
      <c r="BL304"/>
      <c r="BM304"/>
      <c r="BN304"/>
      <c r="BO304"/>
      <c r="BP304"/>
    </row>
    <row r="305" spans="2:68" s="168" customFormat="1" ht="15" customHeight="1" outlineLevel="1">
      <c r="B305"/>
      <c r="C305" s="192"/>
      <c r="D305" s="193"/>
      <c r="E305" s="194"/>
      <c r="F305" s="184"/>
      <c r="G305" s="185"/>
      <c r="H305" s="186" t="s">
        <v>224</v>
      </c>
      <c r="I305" s="187"/>
      <c r="J305" s="188"/>
      <c r="K305" s="186" t="s">
        <v>224</v>
      </c>
      <c r="L305" s="187"/>
      <c r="M305" s="188"/>
      <c r="N305" s="186" t="s">
        <v>224</v>
      </c>
      <c r="O305" s="187"/>
      <c r="P305" s="188"/>
      <c r="Q305" s="186" t="s">
        <v>224</v>
      </c>
      <c r="R305" s="187"/>
      <c r="S305" s="188"/>
      <c r="T305" s="189" t="s">
        <v>225</v>
      </c>
      <c r="U305" s="190">
        <f t="shared" si="18"/>
        <v>0</v>
      </c>
      <c r="V305" s="191" t="s">
        <v>210</v>
      </c>
      <c r="W305"/>
      <c r="X305" s="217">
        <f>E299-AB299</f>
        <v>0</v>
      </c>
      <c r="Y305"/>
      <c r="Z305" s="192"/>
      <c r="AA305" s="193"/>
      <c r="AB305" s="194"/>
      <c r="AC305" s="184"/>
      <c r="AD305" s="185"/>
      <c r="AE305" s="186" t="s">
        <v>224</v>
      </c>
      <c r="AF305" s="187"/>
      <c r="AG305" s="188"/>
      <c r="AH305" s="186" t="s">
        <v>224</v>
      </c>
      <c r="AI305" s="187"/>
      <c r="AJ305" s="188"/>
      <c r="AK305" s="186" t="s">
        <v>224</v>
      </c>
      <c r="AL305" s="187"/>
      <c r="AM305" s="188"/>
      <c r="AN305" s="186" t="s">
        <v>224</v>
      </c>
      <c r="AO305" s="187"/>
      <c r="AP305" s="188"/>
      <c r="AQ305" s="189" t="s">
        <v>225</v>
      </c>
      <c r="AR305" s="190">
        <f t="shared" si="19"/>
        <v>0</v>
      </c>
      <c r="AS305" s="191" t="s">
        <v>210</v>
      </c>
      <c r="AT305"/>
      <c r="AV305"/>
      <c r="AW305"/>
      <c r="AX305"/>
      <c r="AY305"/>
      <c r="AZ305"/>
      <c r="BA305"/>
      <c r="BB305"/>
      <c r="BC305"/>
      <c r="BD305"/>
      <c r="BE305"/>
      <c r="BF305"/>
      <c r="BG305"/>
      <c r="BH305"/>
      <c r="BI305"/>
      <c r="BJ305"/>
      <c r="BK305"/>
      <c r="BL305"/>
      <c r="BM305"/>
      <c r="BN305"/>
      <c r="BO305"/>
      <c r="BP305"/>
    </row>
    <row r="306" spans="2:68" s="168" customFormat="1" ht="15" customHeight="1" outlineLevel="1">
      <c r="B306"/>
      <c r="C306" s="192"/>
      <c r="D306" s="193"/>
      <c r="E306" s="194"/>
      <c r="F306" s="184"/>
      <c r="G306" s="185"/>
      <c r="H306" s="186" t="s">
        <v>224</v>
      </c>
      <c r="I306" s="187"/>
      <c r="J306" s="188"/>
      <c r="K306" s="186" t="s">
        <v>224</v>
      </c>
      <c r="L306" s="187"/>
      <c r="M306" s="188"/>
      <c r="N306" s="186" t="s">
        <v>224</v>
      </c>
      <c r="O306" s="187"/>
      <c r="P306" s="188"/>
      <c r="Q306" s="186" t="s">
        <v>224</v>
      </c>
      <c r="R306" s="187"/>
      <c r="S306" s="188"/>
      <c r="T306" s="189" t="s">
        <v>225</v>
      </c>
      <c r="U306" s="190">
        <f t="shared" si="18"/>
        <v>0</v>
      </c>
      <c r="V306" s="191" t="s">
        <v>210</v>
      </c>
      <c r="W306"/>
      <c r="X306" s="216" t="s">
        <v>227</v>
      </c>
      <c r="Y306"/>
      <c r="Z306" s="192"/>
      <c r="AA306" s="193"/>
      <c r="AB306" s="194"/>
      <c r="AC306" s="184"/>
      <c r="AD306" s="185"/>
      <c r="AE306" s="186" t="s">
        <v>224</v>
      </c>
      <c r="AF306" s="187"/>
      <c r="AG306" s="188"/>
      <c r="AH306" s="186" t="s">
        <v>224</v>
      </c>
      <c r="AI306" s="187"/>
      <c r="AJ306" s="188"/>
      <c r="AK306" s="186" t="s">
        <v>224</v>
      </c>
      <c r="AL306" s="187"/>
      <c r="AM306" s="188"/>
      <c r="AN306" s="186" t="s">
        <v>224</v>
      </c>
      <c r="AO306" s="187"/>
      <c r="AP306" s="188"/>
      <c r="AQ306" s="189" t="s">
        <v>225</v>
      </c>
      <c r="AR306" s="190">
        <f t="shared" si="19"/>
        <v>0</v>
      </c>
      <c r="AS306" s="191" t="s">
        <v>210</v>
      </c>
      <c r="AT306"/>
      <c r="AV306"/>
      <c r="AW306"/>
      <c r="AX306"/>
      <c r="AY306"/>
      <c r="AZ306"/>
      <c r="BA306"/>
      <c r="BB306"/>
      <c r="BC306"/>
      <c r="BD306"/>
      <c r="BE306"/>
      <c r="BF306"/>
      <c r="BG306"/>
      <c r="BH306"/>
      <c r="BI306"/>
      <c r="BJ306"/>
      <c r="BK306"/>
      <c r="BL306"/>
      <c r="BM306"/>
      <c r="BN306"/>
      <c r="BO306"/>
      <c r="BP306"/>
    </row>
    <row r="307" spans="2:68" s="168" customFormat="1" ht="15" customHeight="1" outlineLevel="1">
      <c r="B307"/>
      <c r="C307" s="192"/>
      <c r="D307" s="193"/>
      <c r="E307" s="194"/>
      <c r="F307" s="184"/>
      <c r="G307" s="185"/>
      <c r="H307" s="186" t="s">
        <v>224</v>
      </c>
      <c r="I307" s="187"/>
      <c r="J307" s="188"/>
      <c r="K307" s="186" t="s">
        <v>224</v>
      </c>
      <c r="L307" s="187"/>
      <c r="M307" s="188"/>
      <c r="N307" s="186" t="s">
        <v>224</v>
      </c>
      <c r="O307" s="187"/>
      <c r="P307" s="188"/>
      <c r="Q307" s="186" t="s">
        <v>224</v>
      </c>
      <c r="R307" s="187"/>
      <c r="S307" s="188"/>
      <c r="T307" s="189" t="s">
        <v>225</v>
      </c>
      <c r="U307" s="190">
        <f t="shared" si="18"/>
        <v>0</v>
      </c>
      <c r="V307" s="191" t="s">
        <v>210</v>
      </c>
      <c r="W307"/>
      <c r="X307" s="220">
        <f>U330-AR330</f>
        <v>0</v>
      </c>
      <c r="Y307"/>
      <c r="Z307" s="192"/>
      <c r="AA307" s="193"/>
      <c r="AB307" s="194"/>
      <c r="AC307" s="184"/>
      <c r="AD307" s="185"/>
      <c r="AE307" s="186" t="s">
        <v>224</v>
      </c>
      <c r="AF307" s="187"/>
      <c r="AG307" s="188"/>
      <c r="AH307" s="186" t="s">
        <v>224</v>
      </c>
      <c r="AI307" s="187"/>
      <c r="AJ307" s="188"/>
      <c r="AK307" s="186" t="s">
        <v>224</v>
      </c>
      <c r="AL307" s="187"/>
      <c r="AM307" s="188"/>
      <c r="AN307" s="186" t="s">
        <v>224</v>
      </c>
      <c r="AO307" s="187"/>
      <c r="AP307" s="188"/>
      <c r="AQ307" s="189" t="s">
        <v>225</v>
      </c>
      <c r="AR307" s="190">
        <f t="shared" si="19"/>
        <v>0</v>
      </c>
      <c r="AS307" s="191" t="s">
        <v>210</v>
      </c>
      <c r="AT307"/>
      <c r="AV307"/>
      <c r="AW307"/>
      <c r="AX307"/>
      <c r="AY307"/>
      <c r="AZ307"/>
      <c r="BA307"/>
      <c r="BB307"/>
      <c r="BC307"/>
      <c r="BD307"/>
      <c r="BE307"/>
      <c r="BF307"/>
      <c r="BG307"/>
      <c r="BH307"/>
      <c r="BI307"/>
      <c r="BJ307"/>
      <c r="BK307"/>
      <c r="BL307"/>
      <c r="BM307"/>
      <c r="BN307"/>
      <c r="BO307"/>
      <c r="BP307"/>
    </row>
    <row r="308" spans="2:68" s="168" customFormat="1" ht="15" customHeight="1" outlineLevel="1">
      <c r="B308"/>
      <c r="C308" s="192"/>
      <c r="D308" s="193"/>
      <c r="E308" s="194"/>
      <c r="F308" s="184"/>
      <c r="G308" s="185"/>
      <c r="H308" s="186" t="s">
        <v>224</v>
      </c>
      <c r="I308" s="187"/>
      <c r="J308" s="188"/>
      <c r="K308" s="186" t="s">
        <v>224</v>
      </c>
      <c r="L308" s="187"/>
      <c r="M308" s="188"/>
      <c r="N308" s="186" t="s">
        <v>224</v>
      </c>
      <c r="O308" s="187"/>
      <c r="P308" s="188"/>
      <c r="Q308" s="186" t="s">
        <v>224</v>
      </c>
      <c r="R308" s="187"/>
      <c r="S308" s="188"/>
      <c r="T308" s="189" t="s">
        <v>225</v>
      </c>
      <c r="U308" s="190">
        <f t="shared" si="18"/>
        <v>0</v>
      </c>
      <c r="V308" s="191" t="s">
        <v>210</v>
      </c>
      <c r="W308"/>
      <c r="Y308"/>
      <c r="Z308" s="192"/>
      <c r="AA308" s="193"/>
      <c r="AB308" s="194"/>
      <c r="AC308" s="184"/>
      <c r="AD308" s="185"/>
      <c r="AE308" s="186" t="s">
        <v>224</v>
      </c>
      <c r="AF308" s="187"/>
      <c r="AG308" s="188"/>
      <c r="AH308" s="186" t="s">
        <v>224</v>
      </c>
      <c r="AI308" s="187"/>
      <c r="AJ308" s="188"/>
      <c r="AK308" s="186" t="s">
        <v>224</v>
      </c>
      <c r="AL308" s="187"/>
      <c r="AM308" s="188"/>
      <c r="AN308" s="186" t="s">
        <v>224</v>
      </c>
      <c r="AO308" s="187"/>
      <c r="AP308" s="188"/>
      <c r="AQ308" s="189" t="s">
        <v>225</v>
      </c>
      <c r="AR308" s="190">
        <f t="shared" si="19"/>
        <v>0</v>
      </c>
      <c r="AS308" s="191" t="s">
        <v>210</v>
      </c>
      <c r="AT308"/>
      <c r="AV308"/>
      <c r="AW308"/>
      <c r="AX308"/>
      <c r="AY308"/>
      <c r="AZ308"/>
      <c r="BA308"/>
      <c r="BB308"/>
      <c r="BC308"/>
      <c r="BD308"/>
      <c r="BE308"/>
      <c r="BF308"/>
      <c r="BG308"/>
      <c r="BH308"/>
      <c r="BI308"/>
      <c r="BJ308"/>
      <c r="BK308"/>
      <c r="BL308"/>
      <c r="BM308"/>
      <c r="BN308"/>
      <c r="BO308"/>
      <c r="BP308"/>
    </row>
    <row r="309" spans="2:68" s="168" customFormat="1" ht="15" customHeight="1" outlineLevel="1">
      <c r="B309"/>
      <c r="C309" s="192"/>
      <c r="D309" s="193"/>
      <c r="E309" s="194"/>
      <c r="F309" s="184"/>
      <c r="G309" s="185"/>
      <c r="H309" s="186" t="s">
        <v>224</v>
      </c>
      <c r="I309" s="187"/>
      <c r="J309" s="188"/>
      <c r="K309" s="186" t="s">
        <v>224</v>
      </c>
      <c r="L309" s="187"/>
      <c r="M309" s="188"/>
      <c r="N309" s="186" t="s">
        <v>224</v>
      </c>
      <c r="O309" s="187"/>
      <c r="P309" s="188"/>
      <c r="Q309" s="186" t="s">
        <v>224</v>
      </c>
      <c r="R309" s="187"/>
      <c r="S309" s="188"/>
      <c r="T309" s="189" t="s">
        <v>225</v>
      </c>
      <c r="U309" s="190">
        <f t="shared" si="18"/>
        <v>0</v>
      </c>
      <c r="V309" s="191" t="s">
        <v>210</v>
      </c>
      <c r="W309"/>
      <c r="Y309"/>
      <c r="Z309" s="192"/>
      <c r="AA309" s="193"/>
      <c r="AB309" s="194"/>
      <c r="AC309" s="184"/>
      <c r="AD309" s="185"/>
      <c r="AE309" s="186" t="s">
        <v>224</v>
      </c>
      <c r="AF309" s="187"/>
      <c r="AG309" s="188"/>
      <c r="AH309" s="186" t="s">
        <v>224</v>
      </c>
      <c r="AI309" s="187"/>
      <c r="AJ309" s="188"/>
      <c r="AK309" s="186" t="s">
        <v>224</v>
      </c>
      <c r="AL309" s="187"/>
      <c r="AM309" s="188"/>
      <c r="AN309" s="186" t="s">
        <v>224</v>
      </c>
      <c r="AO309" s="187"/>
      <c r="AP309" s="188"/>
      <c r="AQ309" s="189" t="s">
        <v>225</v>
      </c>
      <c r="AR309" s="190">
        <f t="shared" si="19"/>
        <v>0</v>
      </c>
      <c r="AS309" s="191" t="s">
        <v>210</v>
      </c>
      <c r="AT309"/>
      <c r="AV309"/>
      <c r="AW309"/>
      <c r="AX309"/>
      <c r="AY309"/>
      <c r="AZ309"/>
      <c r="BA309"/>
      <c r="BB309"/>
      <c r="BC309"/>
      <c r="BD309"/>
      <c r="BE309"/>
      <c r="BF309"/>
      <c r="BG309"/>
      <c r="BH309"/>
      <c r="BI309"/>
      <c r="BJ309"/>
      <c r="BK309"/>
      <c r="BL309"/>
      <c r="BM309"/>
      <c r="BN309"/>
      <c r="BO309"/>
      <c r="BP309"/>
    </row>
    <row r="310" spans="2:68" s="168" customFormat="1" ht="15" hidden="1" customHeight="1" outlineLevel="2">
      <c r="B310"/>
      <c r="C310" s="192"/>
      <c r="D310" s="193"/>
      <c r="E310" s="194"/>
      <c r="F310" s="184"/>
      <c r="G310" s="185"/>
      <c r="H310" s="186" t="s">
        <v>224</v>
      </c>
      <c r="I310" s="187"/>
      <c r="J310" s="188"/>
      <c r="K310" s="186" t="s">
        <v>224</v>
      </c>
      <c r="L310" s="187"/>
      <c r="M310" s="188"/>
      <c r="N310" s="186" t="s">
        <v>224</v>
      </c>
      <c r="O310" s="187"/>
      <c r="P310" s="188"/>
      <c r="Q310" s="186" t="s">
        <v>224</v>
      </c>
      <c r="R310" s="187"/>
      <c r="S310" s="188"/>
      <c r="T310" s="189" t="s">
        <v>225</v>
      </c>
      <c r="U310" s="190">
        <f t="shared" si="18"/>
        <v>0</v>
      </c>
      <c r="V310" s="191" t="s">
        <v>210</v>
      </c>
      <c r="W310"/>
      <c r="Y310"/>
      <c r="Z310" s="192"/>
      <c r="AA310" s="193"/>
      <c r="AB310" s="194"/>
      <c r="AC310" s="184"/>
      <c r="AD310" s="185"/>
      <c r="AE310" s="186" t="s">
        <v>224</v>
      </c>
      <c r="AF310" s="187"/>
      <c r="AG310" s="188"/>
      <c r="AH310" s="186" t="s">
        <v>224</v>
      </c>
      <c r="AI310" s="187"/>
      <c r="AJ310" s="188"/>
      <c r="AK310" s="186" t="s">
        <v>224</v>
      </c>
      <c r="AL310" s="187"/>
      <c r="AM310" s="188"/>
      <c r="AN310" s="186" t="s">
        <v>224</v>
      </c>
      <c r="AO310" s="187"/>
      <c r="AP310" s="188"/>
      <c r="AQ310" s="189" t="s">
        <v>225</v>
      </c>
      <c r="AR310" s="190">
        <f t="shared" si="19"/>
        <v>0</v>
      </c>
      <c r="AS310" s="191" t="s">
        <v>210</v>
      </c>
      <c r="AT310"/>
      <c r="AV310"/>
      <c r="AW310"/>
      <c r="AX310"/>
      <c r="AY310"/>
      <c r="AZ310"/>
      <c r="BA310"/>
      <c r="BB310"/>
      <c r="BC310"/>
      <c r="BD310"/>
      <c r="BE310"/>
      <c r="BF310"/>
      <c r="BG310"/>
      <c r="BH310"/>
      <c r="BI310"/>
      <c r="BJ310"/>
      <c r="BK310"/>
      <c r="BL310"/>
      <c r="BM310"/>
      <c r="BN310"/>
      <c r="BO310"/>
      <c r="BP310"/>
    </row>
    <row r="311" spans="2:68" s="168" customFormat="1" ht="15" hidden="1" customHeight="1" outlineLevel="2">
      <c r="B311"/>
      <c r="C311" s="192"/>
      <c r="D311" s="193"/>
      <c r="E311" s="194"/>
      <c r="F311" s="184"/>
      <c r="G311" s="185"/>
      <c r="H311" s="186" t="s">
        <v>224</v>
      </c>
      <c r="I311" s="187"/>
      <c r="J311" s="188"/>
      <c r="K311" s="186" t="s">
        <v>224</v>
      </c>
      <c r="L311" s="187"/>
      <c r="M311" s="188"/>
      <c r="N311" s="186" t="s">
        <v>224</v>
      </c>
      <c r="O311" s="187"/>
      <c r="P311" s="188"/>
      <c r="Q311" s="186" t="s">
        <v>224</v>
      </c>
      <c r="R311" s="187"/>
      <c r="S311" s="188"/>
      <c r="T311" s="189" t="s">
        <v>225</v>
      </c>
      <c r="U311" s="190">
        <f t="shared" si="18"/>
        <v>0</v>
      </c>
      <c r="V311" s="191" t="s">
        <v>210</v>
      </c>
      <c r="W311"/>
      <c r="Y311"/>
      <c r="Z311" s="192"/>
      <c r="AA311" s="193"/>
      <c r="AB311" s="194"/>
      <c r="AC311" s="184"/>
      <c r="AD311" s="185"/>
      <c r="AE311" s="186" t="s">
        <v>224</v>
      </c>
      <c r="AF311" s="187"/>
      <c r="AG311" s="188"/>
      <c r="AH311" s="186" t="s">
        <v>224</v>
      </c>
      <c r="AI311" s="187"/>
      <c r="AJ311" s="188"/>
      <c r="AK311" s="186" t="s">
        <v>224</v>
      </c>
      <c r="AL311" s="187"/>
      <c r="AM311" s="188"/>
      <c r="AN311" s="186" t="s">
        <v>224</v>
      </c>
      <c r="AO311" s="187"/>
      <c r="AP311" s="188"/>
      <c r="AQ311" s="189" t="s">
        <v>225</v>
      </c>
      <c r="AR311" s="190">
        <f t="shared" si="19"/>
        <v>0</v>
      </c>
      <c r="AS311" s="191" t="s">
        <v>210</v>
      </c>
      <c r="AT311"/>
      <c r="AV311"/>
      <c r="AW311"/>
      <c r="AX311"/>
      <c r="AY311"/>
      <c r="AZ311"/>
      <c r="BA311"/>
      <c r="BB311"/>
      <c r="BC311"/>
      <c r="BD311"/>
      <c r="BE311"/>
      <c r="BF311"/>
      <c r="BG311"/>
      <c r="BH311"/>
      <c r="BI311"/>
      <c r="BJ311"/>
      <c r="BK311"/>
      <c r="BL311"/>
      <c r="BM311"/>
      <c r="BN311"/>
      <c r="BO311"/>
      <c r="BP311"/>
    </row>
    <row r="312" spans="2:68" s="168" customFormat="1" ht="15" hidden="1" customHeight="1" outlineLevel="2">
      <c r="B312"/>
      <c r="C312" s="192"/>
      <c r="D312" s="193"/>
      <c r="E312" s="194"/>
      <c r="F312" s="184"/>
      <c r="G312" s="185"/>
      <c r="H312" s="186" t="s">
        <v>224</v>
      </c>
      <c r="I312" s="187"/>
      <c r="J312" s="188"/>
      <c r="K312" s="186" t="s">
        <v>224</v>
      </c>
      <c r="L312" s="187"/>
      <c r="M312" s="188"/>
      <c r="N312" s="186" t="s">
        <v>224</v>
      </c>
      <c r="O312" s="187"/>
      <c r="P312" s="188"/>
      <c r="Q312" s="186" t="s">
        <v>224</v>
      </c>
      <c r="R312" s="187"/>
      <c r="S312" s="188"/>
      <c r="T312" s="189" t="s">
        <v>225</v>
      </c>
      <c r="U312" s="190">
        <f t="shared" si="18"/>
        <v>0</v>
      </c>
      <c r="V312" s="191" t="s">
        <v>210</v>
      </c>
      <c r="W312"/>
      <c r="Y312"/>
      <c r="Z312" s="192"/>
      <c r="AA312" s="193"/>
      <c r="AB312" s="194"/>
      <c r="AC312" s="184"/>
      <c r="AD312" s="185"/>
      <c r="AE312" s="186" t="s">
        <v>224</v>
      </c>
      <c r="AF312" s="187"/>
      <c r="AG312" s="188"/>
      <c r="AH312" s="186" t="s">
        <v>224</v>
      </c>
      <c r="AI312" s="187"/>
      <c r="AJ312" s="188"/>
      <c r="AK312" s="186" t="s">
        <v>224</v>
      </c>
      <c r="AL312" s="187"/>
      <c r="AM312" s="188"/>
      <c r="AN312" s="186" t="s">
        <v>224</v>
      </c>
      <c r="AO312" s="187"/>
      <c r="AP312" s="188"/>
      <c r="AQ312" s="189" t="s">
        <v>225</v>
      </c>
      <c r="AR312" s="190">
        <f t="shared" si="19"/>
        <v>0</v>
      </c>
      <c r="AS312" s="191" t="s">
        <v>210</v>
      </c>
      <c r="AT312"/>
      <c r="AV312"/>
      <c r="AW312"/>
      <c r="AX312"/>
      <c r="AY312"/>
      <c r="AZ312"/>
      <c r="BA312"/>
      <c r="BB312"/>
      <c r="BC312"/>
      <c r="BD312"/>
      <c r="BE312"/>
      <c r="BF312"/>
      <c r="BG312"/>
      <c r="BH312"/>
      <c r="BI312"/>
      <c r="BJ312"/>
      <c r="BK312"/>
      <c r="BL312"/>
      <c r="BM312"/>
      <c r="BN312"/>
      <c r="BO312"/>
      <c r="BP312"/>
    </row>
    <row r="313" spans="2:68" s="168" customFormat="1" ht="15" hidden="1" customHeight="1" outlineLevel="2">
      <c r="B313"/>
      <c r="C313" s="192"/>
      <c r="D313" s="193"/>
      <c r="E313" s="194"/>
      <c r="F313" s="184"/>
      <c r="G313" s="185"/>
      <c r="H313" s="186" t="s">
        <v>224</v>
      </c>
      <c r="I313" s="187"/>
      <c r="J313" s="188"/>
      <c r="K313" s="186" t="s">
        <v>224</v>
      </c>
      <c r="L313" s="187"/>
      <c r="M313" s="188"/>
      <c r="N313" s="186" t="s">
        <v>224</v>
      </c>
      <c r="O313" s="187"/>
      <c r="P313" s="188"/>
      <c r="Q313" s="186" t="s">
        <v>224</v>
      </c>
      <c r="R313" s="187"/>
      <c r="S313" s="188"/>
      <c r="T313" s="189" t="s">
        <v>225</v>
      </c>
      <c r="U313" s="190">
        <f t="shared" si="18"/>
        <v>0</v>
      </c>
      <c r="V313" s="191" t="s">
        <v>210</v>
      </c>
      <c r="W313"/>
      <c r="Y313"/>
      <c r="Z313" s="192"/>
      <c r="AA313" s="193"/>
      <c r="AB313" s="194"/>
      <c r="AC313" s="184"/>
      <c r="AD313" s="185"/>
      <c r="AE313" s="186" t="s">
        <v>224</v>
      </c>
      <c r="AF313" s="187"/>
      <c r="AG313" s="188"/>
      <c r="AH313" s="186" t="s">
        <v>224</v>
      </c>
      <c r="AI313" s="187"/>
      <c r="AJ313" s="188"/>
      <c r="AK313" s="186" t="s">
        <v>224</v>
      </c>
      <c r="AL313" s="187"/>
      <c r="AM313" s="188"/>
      <c r="AN313" s="186" t="s">
        <v>224</v>
      </c>
      <c r="AO313" s="187"/>
      <c r="AP313" s="188"/>
      <c r="AQ313" s="189" t="s">
        <v>225</v>
      </c>
      <c r="AR313" s="190">
        <f t="shared" si="19"/>
        <v>0</v>
      </c>
      <c r="AS313" s="191" t="s">
        <v>210</v>
      </c>
      <c r="AT313"/>
      <c r="AV313"/>
      <c r="AW313"/>
      <c r="AX313"/>
      <c r="AY313"/>
      <c r="AZ313"/>
      <c r="BA313"/>
      <c r="BB313"/>
      <c r="BC313"/>
      <c r="BD313"/>
      <c r="BE313"/>
      <c r="BF313"/>
      <c r="BG313"/>
      <c r="BH313"/>
      <c r="BI313"/>
      <c r="BJ313"/>
      <c r="BK313"/>
      <c r="BL313"/>
      <c r="BM313"/>
      <c r="BN313"/>
      <c r="BO313"/>
      <c r="BP313"/>
    </row>
    <row r="314" spans="2:68" s="168" customFormat="1" ht="15" hidden="1" customHeight="1" outlineLevel="2">
      <c r="B314"/>
      <c r="C314" s="192"/>
      <c r="D314" s="193"/>
      <c r="E314" s="194"/>
      <c r="F314" s="184"/>
      <c r="G314" s="185"/>
      <c r="H314" s="186" t="s">
        <v>224</v>
      </c>
      <c r="I314" s="187"/>
      <c r="J314" s="188"/>
      <c r="K314" s="186" t="s">
        <v>224</v>
      </c>
      <c r="L314" s="187"/>
      <c r="M314" s="188"/>
      <c r="N314" s="186" t="s">
        <v>224</v>
      </c>
      <c r="O314" s="187"/>
      <c r="P314" s="188"/>
      <c r="Q314" s="186" t="s">
        <v>224</v>
      </c>
      <c r="R314" s="187"/>
      <c r="S314" s="188"/>
      <c r="T314" s="189" t="s">
        <v>225</v>
      </c>
      <c r="U314" s="190">
        <f t="shared" si="18"/>
        <v>0</v>
      </c>
      <c r="V314" s="191" t="s">
        <v>210</v>
      </c>
      <c r="W314"/>
      <c r="Y314"/>
      <c r="Z314" s="192"/>
      <c r="AA314" s="193"/>
      <c r="AB314" s="194"/>
      <c r="AC314" s="184"/>
      <c r="AD314" s="185"/>
      <c r="AE314" s="186" t="s">
        <v>224</v>
      </c>
      <c r="AF314" s="187"/>
      <c r="AG314" s="188"/>
      <c r="AH314" s="186" t="s">
        <v>224</v>
      </c>
      <c r="AI314" s="187"/>
      <c r="AJ314" s="188"/>
      <c r="AK314" s="186" t="s">
        <v>224</v>
      </c>
      <c r="AL314" s="187"/>
      <c r="AM314" s="188"/>
      <c r="AN314" s="186" t="s">
        <v>224</v>
      </c>
      <c r="AO314" s="187"/>
      <c r="AP314" s="188"/>
      <c r="AQ314" s="189" t="s">
        <v>225</v>
      </c>
      <c r="AR314" s="190">
        <f t="shared" si="19"/>
        <v>0</v>
      </c>
      <c r="AS314" s="191" t="s">
        <v>210</v>
      </c>
      <c r="AT314"/>
      <c r="AV314"/>
      <c r="AW314"/>
      <c r="AX314"/>
      <c r="AY314"/>
      <c r="AZ314"/>
      <c r="BA314"/>
      <c r="BB314"/>
      <c r="BC314"/>
      <c r="BD314"/>
      <c r="BE314"/>
      <c r="BF314"/>
      <c r="BG314"/>
      <c r="BH314"/>
      <c r="BI314"/>
      <c r="BJ314"/>
      <c r="BK314"/>
      <c r="BL314"/>
      <c r="BM314"/>
      <c r="BN314"/>
      <c r="BO314"/>
      <c r="BP314"/>
    </row>
    <row r="315" spans="2:68" s="168" customFormat="1" ht="15" hidden="1" customHeight="1" outlineLevel="2">
      <c r="B315"/>
      <c r="C315" s="192"/>
      <c r="D315" s="193"/>
      <c r="E315" s="194"/>
      <c r="F315" s="184"/>
      <c r="G315" s="185"/>
      <c r="H315" s="186" t="s">
        <v>224</v>
      </c>
      <c r="I315" s="187"/>
      <c r="J315" s="188"/>
      <c r="K315" s="186" t="s">
        <v>224</v>
      </c>
      <c r="L315" s="187"/>
      <c r="M315" s="188"/>
      <c r="N315" s="186" t="s">
        <v>224</v>
      </c>
      <c r="O315" s="187"/>
      <c r="P315" s="188"/>
      <c r="Q315" s="186" t="s">
        <v>224</v>
      </c>
      <c r="R315" s="187"/>
      <c r="S315" s="188"/>
      <c r="T315" s="189" t="s">
        <v>225</v>
      </c>
      <c r="U315" s="190">
        <f t="shared" si="18"/>
        <v>0</v>
      </c>
      <c r="V315" s="191" t="s">
        <v>210</v>
      </c>
      <c r="W315"/>
      <c r="Y315"/>
      <c r="Z315" s="192"/>
      <c r="AA315" s="193"/>
      <c r="AB315" s="194"/>
      <c r="AC315" s="184"/>
      <c r="AD315" s="185"/>
      <c r="AE315" s="186" t="s">
        <v>224</v>
      </c>
      <c r="AF315" s="187"/>
      <c r="AG315" s="188"/>
      <c r="AH315" s="186" t="s">
        <v>224</v>
      </c>
      <c r="AI315" s="187"/>
      <c r="AJ315" s="188"/>
      <c r="AK315" s="186" t="s">
        <v>224</v>
      </c>
      <c r="AL315" s="187"/>
      <c r="AM315" s="188"/>
      <c r="AN315" s="186" t="s">
        <v>224</v>
      </c>
      <c r="AO315" s="187"/>
      <c r="AP315" s="188"/>
      <c r="AQ315" s="189" t="s">
        <v>225</v>
      </c>
      <c r="AR315" s="190">
        <f t="shared" si="19"/>
        <v>0</v>
      </c>
      <c r="AS315" s="191" t="s">
        <v>210</v>
      </c>
      <c r="AT315"/>
      <c r="AV315"/>
      <c r="AW315"/>
      <c r="AX315"/>
      <c r="AY315"/>
      <c r="AZ315"/>
      <c r="BA315"/>
      <c r="BB315"/>
      <c r="BC315"/>
      <c r="BD315"/>
      <c r="BE315"/>
      <c r="BF315"/>
      <c r="BG315"/>
      <c r="BH315"/>
      <c r="BI315"/>
      <c r="BJ315"/>
      <c r="BK315"/>
      <c r="BL315"/>
      <c r="BM315"/>
      <c r="BN315"/>
      <c r="BO315"/>
      <c r="BP315"/>
    </row>
    <row r="316" spans="2:68" s="168" customFormat="1" ht="15" hidden="1" customHeight="1" outlineLevel="2">
      <c r="B316"/>
      <c r="C316" s="192"/>
      <c r="D316" s="193"/>
      <c r="E316" s="194"/>
      <c r="F316" s="184"/>
      <c r="G316" s="185"/>
      <c r="H316" s="186" t="s">
        <v>224</v>
      </c>
      <c r="I316" s="187"/>
      <c r="J316" s="188"/>
      <c r="K316" s="186" t="s">
        <v>224</v>
      </c>
      <c r="L316" s="187"/>
      <c r="M316" s="188"/>
      <c r="N316" s="186" t="s">
        <v>224</v>
      </c>
      <c r="O316" s="187"/>
      <c r="P316" s="188"/>
      <c r="Q316" s="186" t="s">
        <v>224</v>
      </c>
      <c r="R316" s="187"/>
      <c r="S316" s="188"/>
      <c r="T316" s="189" t="s">
        <v>225</v>
      </c>
      <c r="U316" s="190">
        <f t="shared" si="18"/>
        <v>0</v>
      </c>
      <c r="V316" s="191" t="s">
        <v>210</v>
      </c>
      <c r="W316"/>
      <c r="Y316"/>
      <c r="Z316" s="192"/>
      <c r="AA316" s="193"/>
      <c r="AB316" s="194"/>
      <c r="AC316" s="184"/>
      <c r="AD316" s="185"/>
      <c r="AE316" s="186" t="s">
        <v>224</v>
      </c>
      <c r="AF316" s="187"/>
      <c r="AG316" s="188"/>
      <c r="AH316" s="186" t="s">
        <v>224</v>
      </c>
      <c r="AI316" s="187"/>
      <c r="AJ316" s="188"/>
      <c r="AK316" s="186" t="s">
        <v>224</v>
      </c>
      <c r="AL316" s="187"/>
      <c r="AM316" s="188"/>
      <c r="AN316" s="186" t="s">
        <v>224</v>
      </c>
      <c r="AO316" s="187"/>
      <c r="AP316" s="188"/>
      <c r="AQ316" s="189" t="s">
        <v>225</v>
      </c>
      <c r="AR316" s="190">
        <f t="shared" si="19"/>
        <v>0</v>
      </c>
      <c r="AS316" s="191" t="s">
        <v>210</v>
      </c>
      <c r="AT316"/>
      <c r="AV316"/>
      <c r="AW316"/>
      <c r="AX316"/>
      <c r="AY316"/>
      <c r="AZ316"/>
      <c r="BA316"/>
      <c r="BB316"/>
      <c r="BC316"/>
      <c r="BD316"/>
      <c r="BE316"/>
      <c r="BF316"/>
      <c r="BG316"/>
      <c r="BH316"/>
      <c r="BI316"/>
      <c r="BJ316"/>
      <c r="BK316"/>
      <c r="BL316"/>
      <c r="BM316"/>
      <c r="BN316"/>
      <c r="BO316"/>
      <c r="BP316"/>
    </row>
    <row r="317" spans="2:68" s="168" customFormat="1" ht="15" hidden="1" customHeight="1" outlineLevel="2">
      <c r="B317"/>
      <c r="C317" s="192"/>
      <c r="D317" s="193"/>
      <c r="E317" s="194"/>
      <c r="F317" s="184"/>
      <c r="G317" s="185"/>
      <c r="H317" s="186" t="s">
        <v>224</v>
      </c>
      <c r="I317" s="187"/>
      <c r="J317" s="188"/>
      <c r="K317" s="186" t="s">
        <v>224</v>
      </c>
      <c r="L317" s="187"/>
      <c r="M317" s="188"/>
      <c r="N317" s="186" t="s">
        <v>224</v>
      </c>
      <c r="O317" s="187"/>
      <c r="P317" s="188"/>
      <c r="Q317" s="186" t="s">
        <v>224</v>
      </c>
      <c r="R317" s="187"/>
      <c r="S317" s="188"/>
      <c r="T317" s="189" t="s">
        <v>225</v>
      </c>
      <c r="U317" s="190">
        <f t="shared" si="18"/>
        <v>0</v>
      </c>
      <c r="V317" s="191" t="s">
        <v>210</v>
      </c>
      <c r="W317"/>
      <c r="Y317"/>
      <c r="Z317" s="192"/>
      <c r="AA317" s="193"/>
      <c r="AB317" s="194"/>
      <c r="AC317" s="184"/>
      <c r="AD317" s="185"/>
      <c r="AE317" s="186" t="s">
        <v>224</v>
      </c>
      <c r="AF317" s="187"/>
      <c r="AG317" s="188"/>
      <c r="AH317" s="186" t="s">
        <v>224</v>
      </c>
      <c r="AI317" s="187"/>
      <c r="AJ317" s="188"/>
      <c r="AK317" s="186" t="s">
        <v>224</v>
      </c>
      <c r="AL317" s="187"/>
      <c r="AM317" s="188"/>
      <c r="AN317" s="186" t="s">
        <v>224</v>
      </c>
      <c r="AO317" s="187"/>
      <c r="AP317" s="188"/>
      <c r="AQ317" s="189" t="s">
        <v>225</v>
      </c>
      <c r="AR317" s="190">
        <f t="shared" si="19"/>
        <v>0</v>
      </c>
      <c r="AS317" s="191" t="s">
        <v>210</v>
      </c>
      <c r="AT317"/>
      <c r="AV317"/>
      <c r="AW317"/>
      <c r="AX317"/>
      <c r="AY317"/>
      <c r="AZ317"/>
      <c r="BA317"/>
      <c r="BB317"/>
      <c r="BC317"/>
      <c r="BD317"/>
      <c r="BE317"/>
      <c r="BF317"/>
      <c r="BG317"/>
      <c r="BH317"/>
      <c r="BI317"/>
      <c r="BJ317"/>
      <c r="BK317"/>
      <c r="BL317"/>
      <c r="BM317"/>
      <c r="BN317"/>
      <c r="BO317"/>
      <c r="BP317"/>
    </row>
    <row r="318" spans="2:68" s="168" customFormat="1" ht="15" hidden="1" customHeight="1" outlineLevel="2">
      <c r="B318"/>
      <c r="C318" s="192"/>
      <c r="D318" s="193"/>
      <c r="E318" s="194"/>
      <c r="F318" s="184"/>
      <c r="G318" s="185"/>
      <c r="H318" s="186" t="s">
        <v>224</v>
      </c>
      <c r="I318" s="187"/>
      <c r="J318" s="188"/>
      <c r="K318" s="186" t="s">
        <v>224</v>
      </c>
      <c r="L318" s="187"/>
      <c r="M318" s="188"/>
      <c r="N318" s="186" t="s">
        <v>224</v>
      </c>
      <c r="O318" s="187"/>
      <c r="P318" s="188"/>
      <c r="Q318" s="186" t="s">
        <v>224</v>
      </c>
      <c r="R318" s="187"/>
      <c r="S318" s="188"/>
      <c r="T318" s="189" t="s">
        <v>225</v>
      </c>
      <c r="U318" s="190">
        <f t="shared" si="18"/>
        <v>0</v>
      </c>
      <c r="V318" s="191" t="s">
        <v>210</v>
      </c>
      <c r="W318"/>
      <c r="Y318"/>
      <c r="Z318" s="192"/>
      <c r="AA318" s="193"/>
      <c r="AB318" s="194"/>
      <c r="AC318" s="184"/>
      <c r="AD318" s="185"/>
      <c r="AE318" s="186" t="s">
        <v>224</v>
      </c>
      <c r="AF318" s="187"/>
      <c r="AG318" s="188"/>
      <c r="AH318" s="186" t="s">
        <v>224</v>
      </c>
      <c r="AI318" s="187"/>
      <c r="AJ318" s="188"/>
      <c r="AK318" s="186" t="s">
        <v>224</v>
      </c>
      <c r="AL318" s="187"/>
      <c r="AM318" s="188"/>
      <c r="AN318" s="186" t="s">
        <v>224</v>
      </c>
      <c r="AO318" s="187"/>
      <c r="AP318" s="188"/>
      <c r="AQ318" s="189" t="s">
        <v>225</v>
      </c>
      <c r="AR318" s="190">
        <f t="shared" si="19"/>
        <v>0</v>
      </c>
      <c r="AS318" s="191" t="s">
        <v>210</v>
      </c>
      <c r="AT318"/>
      <c r="AV318"/>
      <c r="AW318"/>
      <c r="AX318"/>
      <c r="AY318"/>
      <c r="AZ318"/>
      <c r="BA318"/>
      <c r="BB318"/>
      <c r="BC318"/>
      <c r="BD318"/>
      <c r="BE318"/>
      <c r="BF318"/>
      <c r="BG318"/>
      <c r="BH318"/>
      <c r="BI318"/>
      <c r="BJ318"/>
      <c r="BK318"/>
      <c r="BL318"/>
      <c r="BM318"/>
      <c r="BN318"/>
      <c r="BO318"/>
      <c r="BP318"/>
    </row>
    <row r="319" spans="2:68" s="168" customFormat="1" ht="15" hidden="1" customHeight="1" outlineLevel="2">
      <c r="B319"/>
      <c r="C319" s="192"/>
      <c r="D319" s="193"/>
      <c r="E319" s="194"/>
      <c r="F319" s="184"/>
      <c r="G319" s="185"/>
      <c r="H319" s="186" t="s">
        <v>224</v>
      </c>
      <c r="I319" s="187"/>
      <c r="J319" s="188"/>
      <c r="K319" s="186" t="s">
        <v>224</v>
      </c>
      <c r="L319" s="187"/>
      <c r="M319" s="188"/>
      <c r="N319" s="186" t="s">
        <v>224</v>
      </c>
      <c r="O319" s="187"/>
      <c r="P319" s="188"/>
      <c r="Q319" s="186" t="s">
        <v>224</v>
      </c>
      <c r="R319" s="187"/>
      <c r="S319" s="188"/>
      <c r="T319" s="189" t="s">
        <v>225</v>
      </c>
      <c r="U319" s="190">
        <f t="shared" si="18"/>
        <v>0</v>
      </c>
      <c r="V319" s="191" t="s">
        <v>210</v>
      </c>
      <c r="W319"/>
      <c r="Y319"/>
      <c r="Z319" s="192"/>
      <c r="AA319" s="193"/>
      <c r="AB319" s="194"/>
      <c r="AC319" s="184"/>
      <c r="AD319" s="185"/>
      <c r="AE319" s="186" t="s">
        <v>224</v>
      </c>
      <c r="AF319" s="187"/>
      <c r="AG319" s="188"/>
      <c r="AH319" s="186" t="s">
        <v>224</v>
      </c>
      <c r="AI319" s="187"/>
      <c r="AJ319" s="188"/>
      <c r="AK319" s="186" t="s">
        <v>224</v>
      </c>
      <c r="AL319" s="187"/>
      <c r="AM319" s="188"/>
      <c r="AN319" s="186" t="s">
        <v>224</v>
      </c>
      <c r="AO319" s="187"/>
      <c r="AP319" s="188"/>
      <c r="AQ319" s="189" t="s">
        <v>225</v>
      </c>
      <c r="AR319" s="190">
        <f t="shared" si="19"/>
        <v>0</v>
      </c>
      <c r="AS319" s="191" t="s">
        <v>210</v>
      </c>
      <c r="AT319"/>
      <c r="AV319"/>
      <c r="AW319"/>
      <c r="AX319"/>
      <c r="AY319"/>
      <c r="AZ319"/>
      <c r="BA319"/>
      <c r="BB319"/>
      <c r="BC319"/>
      <c r="BD319"/>
      <c r="BE319"/>
      <c r="BF319"/>
      <c r="BG319"/>
      <c r="BH319"/>
      <c r="BI319"/>
      <c r="BJ319"/>
      <c r="BK319"/>
      <c r="BL319"/>
      <c r="BM319"/>
      <c r="BN319"/>
      <c r="BO319"/>
      <c r="BP319"/>
    </row>
    <row r="320" spans="2:68" s="168" customFormat="1" ht="15" hidden="1" customHeight="1" outlineLevel="2">
      <c r="B320"/>
      <c r="C320" s="192"/>
      <c r="D320" s="193"/>
      <c r="E320" s="194"/>
      <c r="F320" s="184"/>
      <c r="G320" s="185"/>
      <c r="H320" s="186" t="s">
        <v>224</v>
      </c>
      <c r="I320" s="187"/>
      <c r="J320" s="188"/>
      <c r="K320" s="186" t="s">
        <v>224</v>
      </c>
      <c r="L320" s="187"/>
      <c r="M320" s="188"/>
      <c r="N320" s="186" t="s">
        <v>224</v>
      </c>
      <c r="O320" s="187"/>
      <c r="P320" s="188"/>
      <c r="Q320" s="186" t="s">
        <v>224</v>
      </c>
      <c r="R320" s="187"/>
      <c r="S320" s="188"/>
      <c r="T320" s="189" t="s">
        <v>225</v>
      </c>
      <c r="U320" s="190">
        <f t="shared" si="18"/>
        <v>0</v>
      </c>
      <c r="V320" s="191" t="s">
        <v>210</v>
      </c>
      <c r="W320"/>
      <c r="Y320"/>
      <c r="Z320" s="192"/>
      <c r="AA320" s="193"/>
      <c r="AB320" s="194"/>
      <c r="AC320" s="184"/>
      <c r="AD320" s="185"/>
      <c r="AE320" s="186" t="s">
        <v>224</v>
      </c>
      <c r="AF320" s="187"/>
      <c r="AG320" s="188"/>
      <c r="AH320" s="186" t="s">
        <v>224</v>
      </c>
      <c r="AI320" s="187"/>
      <c r="AJ320" s="188"/>
      <c r="AK320" s="186" t="s">
        <v>224</v>
      </c>
      <c r="AL320" s="187"/>
      <c r="AM320" s="188"/>
      <c r="AN320" s="186" t="s">
        <v>224</v>
      </c>
      <c r="AO320" s="187"/>
      <c r="AP320" s="188"/>
      <c r="AQ320" s="189" t="s">
        <v>225</v>
      </c>
      <c r="AR320" s="190">
        <f t="shared" si="19"/>
        <v>0</v>
      </c>
      <c r="AS320" s="191" t="s">
        <v>210</v>
      </c>
      <c r="AT320"/>
      <c r="AV320"/>
      <c r="AW320"/>
      <c r="AX320"/>
      <c r="AY320"/>
      <c r="AZ320"/>
      <c r="BA320"/>
      <c r="BB320"/>
      <c r="BC320"/>
      <c r="BD320"/>
      <c r="BE320"/>
      <c r="BF320"/>
      <c r="BG320"/>
      <c r="BH320"/>
      <c r="BI320"/>
      <c r="BJ320"/>
      <c r="BK320"/>
      <c r="BL320"/>
      <c r="BM320"/>
      <c r="BN320"/>
      <c r="BO320"/>
      <c r="BP320"/>
    </row>
    <row r="321" spans="2:68" s="168" customFormat="1" ht="15" hidden="1" customHeight="1" outlineLevel="2">
      <c r="B321"/>
      <c r="C321" s="192"/>
      <c r="D321" s="193"/>
      <c r="E321" s="194"/>
      <c r="F321" s="184"/>
      <c r="G321" s="185"/>
      <c r="H321" s="186" t="s">
        <v>224</v>
      </c>
      <c r="I321" s="187"/>
      <c r="J321" s="188"/>
      <c r="K321" s="186" t="s">
        <v>224</v>
      </c>
      <c r="L321" s="187"/>
      <c r="M321" s="188"/>
      <c r="N321" s="186" t="s">
        <v>224</v>
      </c>
      <c r="O321" s="187"/>
      <c r="P321" s="188"/>
      <c r="Q321" s="186" t="s">
        <v>224</v>
      </c>
      <c r="R321" s="187"/>
      <c r="S321" s="188"/>
      <c r="T321" s="189" t="s">
        <v>225</v>
      </c>
      <c r="U321" s="190">
        <f t="shared" si="18"/>
        <v>0</v>
      </c>
      <c r="V321" s="191" t="s">
        <v>210</v>
      </c>
      <c r="W321"/>
      <c r="Y321"/>
      <c r="Z321" s="192"/>
      <c r="AA321" s="193"/>
      <c r="AB321" s="194"/>
      <c r="AC321" s="184"/>
      <c r="AD321" s="185"/>
      <c r="AE321" s="186" t="s">
        <v>224</v>
      </c>
      <c r="AF321" s="187"/>
      <c r="AG321" s="188"/>
      <c r="AH321" s="186" t="s">
        <v>224</v>
      </c>
      <c r="AI321" s="187"/>
      <c r="AJ321" s="188"/>
      <c r="AK321" s="186" t="s">
        <v>224</v>
      </c>
      <c r="AL321" s="187"/>
      <c r="AM321" s="188"/>
      <c r="AN321" s="186" t="s">
        <v>224</v>
      </c>
      <c r="AO321" s="187"/>
      <c r="AP321" s="188"/>
      <c r="AQ321" s="189" t="s">
        <v>225</v>
      </c>
      <c r="AR321" s="190">
        <f t="shared" si="19"/>
        <v>0</v>
      </c>
      <c r="AS321" s="191" t="s">
        <v>210</v>
      </c>
      <c r="AT321"/>
      <c r="AV321"/>
      <c r="AW321"/>
      <c r="AX321"/>
      <c r="AY321"/>
      <c r="AZ321"/>
      <c r="BA321"/>
      <c r="BB321"/>
      <c r="BC321"/>
      <c r="BD321"/>
      <c r="BE321"/>
      <c r="BF321"/>
      <c r="BG321"/>
      <c r="BH321"/>
      <c r="BI321"/>
      <c r="BJ321"/>
      <c r="BK321"/>
      <c r="BL321"/>
      <c r="BM321"/>
      <c r="BN321"/>
      <c r="BO321"/>
      <c r="BP321"/>
    </row>
    <row r="322" spans="2:68" s="168" customFormat="1" ht="15" hidden="1" customHeight="1" outlineLevel="2">
      <c r="B322"/>
      <c r="C322" s="192"/>
      <c r="D322" s="193"/>
      <c r="E322" s="194"/>
      <c r="F322" s="184"/>
      <c r="G322" s="185"/>
      <c r="H322" s="186" t="s">
        <v>224</v>
      </c>
      <c r="I322" s="187"/>
      <c r="J322" s="188"/>
      <c r="K322" s="186" t="s">
        <v>224</v>
      </c>
      <c r="L322" s="187"/>
      <c r="M322" s="188"/>
      <c r="N322" s="186" t="s">
        <v>224</v>
      </c>
      <c r="O322" s="187"/>
      <c r="P322" s="188"/>
      <c r="Q322" s="186" t="s">
        <v>224</v>
      </c>
      <c r="R322" s="187"/>
      <c r="S322" s="188"/>
      <c r="T322" s="189" t="s">
        <v>225</v>
      </c>
      <c r="U322" s="190">
        <f t="shared" si="18"/>
        <v>0</v>
      </c>
      <c r="V322" s="191" t="s">
        <v>210</v>
      </c>
      <c r="W322"/>
      <c r="Y322"/>
      <c r="Z322" s="192"/>
      <c r="AA322" s="193"/>
      <c r="AB322" s="194"/>
      <c r="AC322" s="184"/>
      <c r="AD322" s="185"/>
      <c r="AE322" s="186" t="s">
        <v>224</v>
      </c>
      <c r="AF322" s="187"/>
      <c r="AG322" s="188"/>
      <c r="AH322" s="186" t="s">
        <v>224</v>
      </c>
      <c r="AI322" s="187"/>
      <c r="AJ322" s="188"/>
      <c r="AK322" s="186" t="s">
        <v>224</v>
      </c>
      <c r="AL322" s="187"/>
      <c r="AM322" s="188"/>
      <c r="AN322" s="186" t="s">
        <v>224</v>
      </c>
      <c r="AO322" s="187"/>
      <c r="AP322" s="188"/>
      <c r="AQ322" s="189" t="s">
        <v>225</v>
      </c>
      <c r="AR322" s="190">
        <f t="shared" si="19"/>
        <v>0</v>
      </c>
      <c r="AS322" s="191" t="s">
        <v>210</v>
      </c>
      <c r="AT322"/>
      <c r="AV322"/>
      <c r="AW322"/>
      <c r="AX322"/>
      <c r="AY322"/>
      <c r="AZ322"/>
      <c r="BA322"/>
      <c r="BB322"/>
      <c r="BC322"/>
      <c r="BD322"/>
      <c r="BE322"/>
      <c r="BF322"/>
      <c r="BG322"/>
      <c r="BH322"/>
      <c r="BI322"/>
      <c r="BJ322"/>
      <c r="BK322"/>
      <c r="BL322"/>
      <c r="BM322"/>
      <c r="BN322"/>
      <c r="BO322"/>
      <c r="BP322"/>
    </row>
    <row r="323" spans="2:68" s="168" customFormat="1" ht="15" hidden="1" customHeight="1" outlineLevel="2">
      <c r="B323"/>
      <c r="C323" s="192"/>
      <c r="D323" s="193"/>
      <c r="E323" s="194"/>
      <c r="F323" s="184"/>
      <c r="G323" s="185"/>
      <c r="H323" s="186" t="s">
        <v>224</v>
      </c>
      <c r="I323" s="187"/>
      <c r="J323" s="188"/>
      <c r="K323" s="186" t="s">
        <v>224</v>
      </c>
      <c r="L323" s="187"/>
      <c r="M323" s="188"/>
      <c r="N323" s="186" t="s">
        <v>224</v>
      </c>
      <c r="O323" s="187"/>
      <c r="P323" s="188"/>
      <c r="Q323" s="186" t="s">
        <v>224</v>
      </c>
      <c r="R323" s="187"/>
      <c r="S323" s="188"/>
      <c r="T323" s="189" t="s">
        <v>225</v>
      </c>
      <c r="U323" s="190">
        <f t="shared" si="18"/>
        <v>0</v>
      </c>
      <c r="V323" s="191" t="s">
        <v>210</v>
      </c>
      <c r="W323"/>
      <c r="Y323"/>
      <c r="Z323" s="192"/>
      <c r="AA323" s="193"/>
      <c r="AB323" s="194"/>
      <c r="AC323" s="184"/>
      <c r="AD323" s="185"/>
      <c r="AE323" s="186" t="s">
        <v>224</v>
      </c>
      <c r="AF323" s="187"/>
      <c r="AG323" s="188"/>
      <c r="AH323" s="186" t="s">
        <v>224</v>
      </c>
      <c r="AI323" s="187"/>
      <c r="AJ323" s="188"/>
      <c r="AK323" s="186" t="s">
        <v>224</v>
      </c>
      <c r="AL323" s="187"/>
      <c r="AM323" s="188"/>
      <c r="AN323" s="186" t="s">
        <v>224</v>
      </c>
      <c r="AO323" s="187"/>
      <c r="AP323" s="188"/>
      <c r="AQ323" s="189" t="s">
        <v>225</v>
      </c>
      <c r="AR323" s="190">
        <f t="shared" si="19"/>
        <v>0</v>
      </c>
      <c r="AS323" s="191" t="s">
        <v>210</v>
      </c>
      <c r="AT323"/>
      <c r="AV323"/>
      <c r="AW323"/>
      <c r="AX323"/>
      <c r="AY323"/>
      <c r="AZ323"/>
      <c r="BA323"/>
      <c r="BB323"/>
      <c r="BC323"/>
      <c r="BD323"/>
      <c r="BE323"/>
      <c r="BF323"/>
      <c r="BG323"/>
      <c r="BH323"/>
      <c r="BI323"/>
      <c r="BJ323"/>
      <c r="BK323"/>
      <c r="BL323"/>
      <c r="BM323"/>
      <c r="BN323"/>
      <c r="BO323"/>
      <c r="BP323"/>
    </row>
    <row r="324" spans="2:68" s="168" customFormat="1" ht="15" hidden="1" customHeight="1" outlineLevel="2">
      <c r="B324"/>
      <c r="C324" s="192"/>
      <c r="D324" s="193"/>
      <c r="E324" s="194"/>
      <c r="F324" s="184"/>
      <c r="G324" s="185"/>
      <c r="H324" s="186" t="s">
        <v>224</v>
      </c>
      <c r="I324" s="187"/>
      <c r="J324" s="188"/>
      <c r="K324" s="186" t="s">
        <v>224</v>
      </c>
      <c r="L324" s="187"/>
      <c r="M324" s="188"/>
      <c r="N324" s="186" t="s">
        <v>224</v>
      </c>
      <c r="O324" s="187"/>
      <c r="P324" s="188"/>
      <c r="Q324" s="186" t="s">
        <v>224</v>
      </c>
      <c r="R324" s="187"/>
      <c r="S324" s="188"/>
      <c r="T324" s="189" t="s">
        <v>225</v>
      </c>
      <c r="U324" s="190">
        <f t="shared" si="18"/>
        <v>0</v>
      </c>
      <c r="V324" s="191" t="s">
        <v>210</v>
      </c>
      <c r="W324"/>
      <c r="Y324"/>
      <c r="Z324" s="192"/>
      <c r="AA324" s="193"/>
      <c r="AB324" s="194"/>
      <c r="AC324" s="184"/>
      <c r="AD324" s="185"/>
      <c r="AE324" s="186" t="s">
        <v>224</v>
      </c>
      <c r="AF324" s="187"/>
      <c r="AG324" s="188"/>
      <c r="AH324" s="186" t="s">
        <v>224</v>
      </c>
      <c r="AI324" s="187"/>
      <c r="AJ324" s="188"/>
      <c r="AK324" s="186" t="s">
        <v>224</v>
      </c>
      <c r="AL324" s="187"/>
      <c r="AM324" s="188"/>
      <c r="AN324" s="186" t="s">
        <v>224</v>
      </c>
      <c r="AO324" s="187"/>
      <c r="AP324" s="188"/>
      <c r="AQ324" s="189" t="s">
        <v>225</v>
      </c>
      <c r="AR324" s="190">
        <f t="shared" si="19"/>
        <v>0</v>
      </c>
      <c r="AS324" s="191" t="s">
        <v>210</v>
      </c>
      <c r="AT324"/>
      <c r="AV324"/>
      <c r="AW324"/>
      <c r="AX324"/>
      <c r="AY324"/>
      <c r="AZ324"/>
      <c r="BA324"/>
      <c r="BB324"/>
      <c r="BC324"/>
      <c r="BD324"/>
      <c r="BE324"/>
      <c r="BF324"/>
      <c r="BG324"/>
      <c r="BH324"/>
      <c r="BI324"/>
      <c r="BJ324"/>
      <c r="BK324"/>
      <c r="BL324"/>
      <c r="BM324"/>
      <c r="BN324"/>
      <c r="BO324"/>
      <c r="BP324"/>
    </row>
    <row r="325" spans="2:68" s="168" customFormat="1" ht="15" hidden="1" customHeight="1" outlineLevel="2">
      <c r="B325"/>
      <c r="C325" s="192"/>
      <c r="D325" s="193"/>
      <c r="E325" s="194"/>
      <c r="F325" s="184"/>
      <c r="G325" s="185"/>
      <c r="H325" s="186" t="s">
        <v>224</v>
      </c>
      <c r="I325" s="187"/>
      <c r="J325" s="188"/>
      <c r="K325" s="186" t="s">
        <v>224</v>
      </c>
      <c r="L325" s="187"/>
      <c r="M325" s="188"/>
      <c r="N325" s="186" t="s">
        <v>224</v>
      </c>
      <c r="O325" s="187"/>
      <c r="P325" s="188"/>
      <c r="Q325" s="186" t="s">
        <v>224</v>
      </c>
      <c r="R325" s="187"/>
      <c r="S325" s="188"/>
      <c r="T325" s="189" t="s">
        <v>225</v>
      </c>
      <c r="U325" s="190">
        <f t="shared" si="18"/>
        <v>0</v>
      </c>
      <c r="V325" s="191" t="s">
        <v>210</v>
      </c>
      <c r="W325"/>
      <c r="Y325"/>
      <c r="Z325" s="192"/>
      <c r="AA325" s="193"/>
      <c r="AB325" s="194"/>
      <c r="AC325" s="184"/>
      <c r="AD325" s="185"/>
      <c r="AE325" s="186" t="s">
        <v>224</v>
      </c>
      <c r="AF325" s="187"/>
      <c r="AG325" s="188"/>
      <c r="AH325" s="186" t="s">
        <v>224</v>
      </c>
      <c r="AI325" s="187"/>
      <c r="AJ325" s="188"/>
      <c r="AK325" s="186" t="s">
        <v>224</v>
      </c>
      <c r="AL325" s="187"/>
      <c r="AM325" s="188"/>
      <c r="AN325" s="186" t="s">
        <v>224</v>
      </c>
      <c r="AO325" s="187"/>
      <c r="AP325" s="188"/>
      <c r="AQ325" s="189" t="s">
        <v>225</v>
      </c>
      <c r="AR325" s="190">
        <f t="shared" si="19"/>
        <v>0</v>
      </c>
      <c r="AS325" s="191" t="s">
        <v>210</v>
      </c>
      <c r="AT325"/>
      <c r="AV325"/>
      <c r="AW325"/>
      <c r="AX325"/>
      <c r="AY325"/>
      <c r="AZ325"/>
      <c r="BA325"/>
      <c r="BB325"/>
      <c r="BC325"/>
      <c r="BD325"/>
      <c r="BE325"/>
      <c r="BF325"/>
      <c r="BG325"/>
      <c r="BH325"/>
      <c r="BI325"/>
      <c r="BJ325"/>
      <c r="BK325"/>
      <c r="BL325"/>
      <c r="BM325"/>
      <c r="BN325"/>
      <c r="BO325"/>
      <c r="BP325"/>
    </row>
    <row r="326" spans="2:68" s="168" customFormat="1" ht="15" hidden="1" customHeight="1" outlineLevel="2">
      <c r="B326"/>
      <c r="C326" s="192"/>
      <c r="D326" s="193"/>
      <c r="E326" s="194"/>
      <c r="F326" s="184"/>
      <c r="G326" s="185"/>
      <c r="H326" s="186" t="s">
        <v>224</v>
      </c>
      <c r="I326" s="187"/>
      <c r="J326" s="188"/>
      <c r="K326" s="186" t="s">
        <v>224</v>
      </c>
      <c r="L326" s="187"/>
      <c r="M326" s="188"/>
      <c r="N326" s="186" t="s">
        <v>224</v>
      </c>
      <c r="O326" s="187"/>
      <c r="P326" s="188"/>
      <c r="Q326" s="186" t="s">
        <v>224</v>
      </c>
      <c r="R326" s="187"/>
      <c r="S326" s="188"/>
      <c r="T326" s="189" t="s">
        <v>225</v>
      </c>
      <c r="U326" s="190">
        <f t="shared" si="18"/>
        <v>0</v>
      </c>
      <c r="V326" s="191" t="s">
        <v>210</v>
      </c>
      <c r="W326"/>
      <c r="Y326"/>
      <c r="Z326" s="192"/>
      <c r="AA326" s="193"/>
      <c r="AB326" s="194"/>
      <c r="AC326" s="184"/>
      <c r="AD326" s="185"/>
      <c r="AE326" s="186" t="s">
        <v>224</v>
      </c>
      <c r="AF326" s="187"/>
      <c r="AG326" s="188"/>
      <c r="AH326" s="186" t="s">
        <v>224</v>
      </c>
      <c r="AI326" s="187"/>
      <c r="AJ326" s="188"/>
      <c r="AK326" s="186" t="s">
        <v>224</v>
      </c>
      <c r="AL326" s="187"/>
      <c r="AM326" s="188"/>
      <c r="AN326" s="186" t="s">
        <v>224</v>
      </c>
      <c r="AO326" s="187"/>
      <c r="AP326" s="188"/>
      <c r="AQ326" s="189" t="s">
        <v>225</v>
      </c>
      <c r="AR326" s="190">
        <f t="shared" si="19"/>
        <v>0</v>
      </c>
      <c r="AS326" s="191" t="s">
        <v>210</v>
      </c>
      <c r="AT326"/>
      <c r="AV326"/>
      <c r="AW326"/>
      <c r="AX326"/>
      <c r="AY326"/>
      <c r="AZ326"/>
      <c r="BA326"/>
      <c r="BB326"/>
      <c r="BC326"/>
      <c r="BD326"/>
      <c r="BE326"/>
      <c r="BF326"/>
      <c r="BG326"/>
      <c r="BH326"/>
      <c r="BI326"/>
      <c r="BJ326"/>
      <c r="BK326"/>
      <c r="BL326"/>
      <c r="BM326"/>
      <c r="BN326"/>
      <c r="BO326"/>
      <c r="BP326"/>
    </row>
    <row r="327" spans="2:68" s="168" customFormat="1" ht="15" hidden="1" customHeight="1" outlineLevel="2">
      <c r="B327"/>
      <c r="C327" s="192"/>
      <c r="D327" s="193"/>
      <c r="E327" s="194"/>
      <c r="F327" s="184"/>
      <c r="G327" s="185"/>
      <c r="H327" s="186" t="s">
        <v>224</v>
      </c>
      <c r="I327" s="187"/>
      <c r="J327" s="188"/>
      <c r="K327" s="186" t="s">
        <v>224</v>
      </c>
      <c r="L327" s="187"/>
      <c r="M327" s="188"/>
      <c r="N327" s="186" t="s">
        <v>224</v>
      </c>
      <c r="O327" s="187"/>
      <c r="P327" s="188"/>
      <c r="Q327" s="186" t="s">
        <v>224</v>
      </c>
      <c r="R327" s="187"/>
      <c r="S327" s="188"/>
      <c r="T327" s="189" t="s">
        <v>225</v>
      </c>
      <c r="U327" s="190">
        <f t="shared" si="18"/>
        <v>0</v>
      </c>
      <c r="V327" s="191" t="s">
        <v>210</v>
      </c>
      <c r="W327"/>
      <c r="Y327"/>
      <c r="Z327" s="192"/>
      <c r="AA327" s="193"/>
      <c r="AB327" s="194"/>
      <c r="AC327" s="184"/>
      <c r="AD327" s="185"/>
      <c r="AE327" s="186" t="s">
        <v>224</v>
      </c>
      <c r="AF327" s="187"/>
      <c r="AG327" s="188"/>
      <c r="AH327" s="186" t="s">
        <v>224</v>
      </c>
      <c r="AI327" s="187"/>
      <c r="AJ327" s="188"/>
      <c r="AK327" s="186" t="s">
        <v>224</v>
      </c>
      <c r="AL327" s="187"/>
      <c r="AM327" s="188"/>
      <c r="AN327" s="186" t="s">
        <v>224</v>
      </c>
      <c r="AO327" s="187"/>
      <c r="AP327" s="188"/>
      <c r="AQ327" s="189" t="s">
        <v>225</v>
      </c>
      <c r="AR327" s="190">
        <f t="shared" si="19"/>
        <v>0</v>
      </c>
      <c r="AS327" s="191" t="s">
        <v>210</v>
      </c>
      <c r="AT327"/>
      <c r="AV327"/>
      <c r="AW327"/>
      <c r="AX327"/>
      <c r="AY327"/>
      <c r="AZ327"/>
      <c r="BA327"/>
      <c r="BB327"/>
      <c r="BC327"/>
      <c r="BD327"/>
      <c r="BE327"/>
      <c r="BF327"/>
      <c r="BG327"/>
      <c r="BH327"/>
      <c r="BI327"/>
      <c r="BJ327"/>
      <c r="BK327"/>
      <c r="BL327"/>
      <c r="BM327"/>
      <c r="BN327"/>
      <c r="BO327"/>
      <c r="BP327"/>
    </row>
    <row r="328" spans="2:68" s="168" customFormat="1" ht="15" hidden="1" customHeight="1" outlineLevel="2">
      <c r="B328"/>
      <c r="C328" s="192"/>
      <c r="D328" s="193"/>
      <c r="E328" s="194"/>
      <c r="F328" s="184"/>
      <c r="G328" s="185"/>
      <c r="H328" s="186" t="s">
        <v>224</v>
      </c>
      <c r="I328" s="187"/>
      <c r="J328" s="188"/>
      <c r="K328" s="186" t="s">
        <v>224</v>
      </c>
      <c r="L328" s="187"/>
      <c r="M328" s="188"/>
      <c r="N328" s="186" t="s">
        <v>224</v>
      </c>
      <c r="O328" s="187"/>
      <c r="P328" s="188"/>
      <c r="Q328" s="186" t="s">
        <v>224</v>
      </c>
      <c r="R328" s="187"/>
      <c r="S328" s="188"/>
      <c r="T328" s="189" t="s">
        <v>225</v>
      </c>
      <c r="U328" s="190">
        <f>PRODUCT(G328,I328,L328,O328,R328)</f>
        <v>0</v>
      </c>
      <c r="V328" s="191" t="s">
        <v>210</v>
      </c>
      <c r="W328"/>
      <c r="Y328"/>
      <c r="Z328" s="192"/>
      <c r="AA328" s="193"/>
      <c r="AB328" s="194"/>
      <c r="AC328" s="184"/>
      <c r="AD328" s="185"/>
      <c r="AE328" s="186" t="s">
        <v>224</v>
      </c>
      <c r="AF328" s="187"/>
      <c r="AG328" s="188"/>
      <c r="AH328" s="186" t="s">
        <v>224</v>
      </c>
      <c r="AI328" s="187"/>
      <c r="AJ328" s="188"/>
      <c r="AK328" s="186" t="s">
        <v>224</v>
      </c>
      <c r="AL328" s="187"/>
      <c r="AM328" s="188"/>
      <c r="AN328" s="186" t="s">
        <v>224</v>
      </c>
      <c r="AO328" s="187"/>
      <c r="AP328" s="188"/>
      <c r="AQ328" s="189" t="s">
        <v>225</v>
      </c>
      <c r="AR328" s="190">
        <f>PRODUCT(AD328,AF328,AI328,AL328,AO328)</f>
        <v>0</v>
      </c>
      <c r="AS328" s="191" t="s">
        <v>210</v>
      </c>
      <c r="AT328"/>
      <c r="AV328"/>
      <c r="AW328"/>
      <c r="AX328"/>
      <c r="AY328"/>
      <c r="AZ328"/>
      <c r="BA328"/>
      <c r="BB328"/>
      <c r="BC328"/>
      <c r="BD328"/>
      <c r="BE328"/>
      <c r="BF328"/>
      <c r="BG328"/>
      <c r="BH328"/>
      <c r="BI328"/>
      <c r="BJ328"/>
      <c r="BK328"/>
      <c r="BL328"/>
      <c r="BM328"/>
      <c r="BN328"/>
      <c r="BO328"/>
      <c r="BP328"/>
    </row>
    <row r="329" spans="2:68" s="168" customFormat="1" ht="15" hidden="1" customHeight="1" outlineLevel="2">
      <c r="B329"/>
      <c r="C329" s="192"/>
      <c r="D329" s="193"/>
      <c r="E329" s="194"/>
      <c r="F329" s="184"/>
      <c r="G329" s="185"/>
      <c r="H329" s="186" t="s">
        <v>224</v>
      </c>
      <c r="I329" s="187"/>
      <c r="J329" s="188"/>
      <c r="K329" s="186" t="s">
        <v>224</v>
      </c>
      <c r="L329" s="187"/>
      <c r="M329" s="188"/>
      <c r="N329" s="186" t="s">
        <v>224</v>
      </c>
      <c r="O329" s="187"/>
      <c r="P329" s="188"/>
      <c r="Q329" s="186" t="s">
        <v>224</v>
      </c>
      <c r="R329" s="187"/>
      <c r="S329" s="188"/>
      <c r="T329" s="189" t="s">
        <v>225</v>
      </c>
      <c r="U329" s="190">
        <f>PRODUCT(G329,I329,L329,O329,R329)</f>
        <v>0</v>
      </c>
      <c r="V329" s="191" t="s">
        <v>210</v>
      </c>
      <c r="W329"/>
      <c r="Y329"/>
      <c r="Z329" s="192"/>
      <c r="AA329" s="193"/>
      <c r="AB329" s="194"/>
      <c r="AC329" s="184"/>
      <c r="AD329" s="185"/>
      <c r="AE329" s="186" t="s">
        <v>224</v>
      </c>
      <c r="AF329" s="187"/>
      <c r="AG329" s="188"/>
      <c r="AH329" s="186" t="s">
        <v>224</v>
      </c>
      <c r="AI329" s="187"/>
      <c r="AJ329" s="188"/>
      <c r="AK329" s="186" t="s">
        <v>224</v>
      </c>
      <c r="AL329" s="187"/>
      <c r="AM329" s="188"/>
      <c r="AN329" s="186" t="s">
        <v>224</v>
      </c>
      <c r="AO329" s="187"/>
      <c r="AP329" s="188"/>
      <c r="AQ329" s="189" t="s">
        <v>225</v>
      </c>
      <c r="AR329" s="190">
        <f>PRODUCT(AD329,AF329,AI329,AL329,AO329)</f>
        <v>0</v>
      </c>
      <c r="AS329" s="191" t="s">
        <v>210</v>
      </c>
      <c r="AT329"/>
      <c r="AV329"/>
      <c r="AW329"/>
      <c r="AX329"/>
      <c r="AY329"/>
      <c r="AZ329"/>
      <c r="BA329"/>
      <c r="BB329"/>
      <c r="BC329"/>
      <c r="BD329"/>
      <c r="BE329"/>
      <c r="BF329"/>
      <c r="BG329"/>
      <c r="BH329"/>
      <c r="BI329"/>
      <c r="BJ329"/>
      <c r="BK329"/>
      <c r="BL329"/>
      <c r="BM329"/>
      <c r="BN329"/>
      <c r="BO329"/>
      <c r="BP329"/>
    </row>
    <row r="330" spans="2:68" s="168" customFormat="1" ht="15" customHeight="1" outlineLevel="1" collapsed="1">
      <c r="B330"/>
      <c r="C330" s="196"/>
      <c r="D330" s="207"/>
      <c r="E330" s="198"/>
      <c r="F330" s="199"/>
      <c r="G330" s="200"/>
      <c r="H330" s="201"/>
      <c r="I330" s="181"/>
      <c r="J330" s="181"/>
      <c r="K330" s="201"/>
      <c r="L330" s="181"/>
      <c r="M330" s="181"/>
      <c r="N330" s="201"/>
      <c r="O330" s="181"/>
      <c r="P330" s="181"/>
      <c r="Q330" s="201"/>
      <c r="R330" s="181"/>
      <c r="S330" s="181"/>
      <c r="T330" s="202" t="s">
        <v>226</v>
      </c>
      <c r="U330" s="190">
        <f>ROUNDDOWN(SUM(U300:U329),-3)</f>
        <v>0</v>
      </c>
      <c r="V330" s="183"/>
      <c r="W330"/>
      <c r="Y330"/>
      <c r="Z330" s="196"/>
      <c r="AA330" s="207"/>
      <c r="AB330" s="198"/>
      <c r="AC330" s="199"/>
      <c r="AD330" s="200"/>
      <c r="AE330" s="201"/>
      <c r="AF330" s="181"/>
      <c r="AG330" s="181"/>
      <c r="AH330" s="201"/>
      <c r="AI330" s="181"/>
      <c r="AJ330" s="181"/>
      <c r="AK330" s="201"/>
      <c r="AL330" s="181"/>
      <c r="AM330" s="181"/>
      <c r="AN330" s="201"/>
      <c r="AO330" s="181"/>
      <c r="AP330" s="181"/>
      <c r="AQ330" s="202" t="s">
        <v>226</v>
      </c>
      <c r="AR330" s="190">
        <f>ROUNDDOWN(SUM(AR300:AR329),-3)</f>
        <v>0</v>
      </c>
      <c r="AS330" s="183"/>
      <c r="AT330"/>
      <c r="AV330"/>
      <c r="AW330"/>
      <c r="AX330"/>
      <c r="AY330"/>
      <c r="AZ330"/>
      <c r="BA330"/>
      <c r="BB330"/>
      <c r="BC330"/>
      <c r="BD330"/>
      <c r="BE330"/>
      <c r="BF330"/>
      <c r="BG330"/>
      <c r="BH330"/>
      <c r="BI330"/>
      <c r="BJ330"/>
      <c r="BK330"/>
      <c r="BL330"/>
      <c r="BM330"/>
      <c r="BN330"/>
      <c r="BO330"/>
      <c r="BP330"/>
    </row>
    <row r="331" spans="2:68" s="168" customFormat="1" ht="15" customHeight="1" outlineLevel="1">
      <c r="B331"/>
      <c r="C331" s="212"/>
      <c r="D331" s="211">
        <f>ROUNDDOWN(SUMIF(V332:V361,"助成金（SARTRAS）以外からの支出",U332:U361),-3)</f>
        <v>0</v>
      </c>
      <c r="E331" s="211">
        <f>ROUNDDOWN(SUMIF(V332:V361,"助成金（SARTRAS）からの支出",U332:U361),-3)</f>
        <v>0</v>
      </c>
      <c r="F331" s="199"/>
      <c r="G331" s="179"/>
      <c r="H331" s="180"/>
      <c r="I331" s="181"/>
      <c r="J331" s="181"/>
      <c r="K331" s="180"/>
      <c r="L331" s="181"/>
      <c r="M331" s="181"/>
      <c r="N331" s="180"/>
      <c r="O331" s="181"/>
      <c r="P331" s="181"/>
      <c r="Q331" s="180"/>
      <c r="R331" s="181"/>
      <c r="S331" s="181"/>
      <c r="T331" s="180"/>
      <c r="U331" s="182"/>
      <c r="V331" s="183"/>
      <c r="W331"/>
      <c r="X331" s="218" t="s">
        <v>234</v>
      </c>
      <c r="Y331"/>
      <c r="Z331" s="212"/>
      <c r="AA331" s="211">
        <f>ROUNDDOWN(SUMIF(AS332:AS361,"助成金（SARTRAS）以外からの支出",AR332:AR361),-3)</f>
        <v>0</v>
      </c>
      <c r="AB331" s="211">
        <f>ROUNDDOWN(SUMIF(AS332:AS361,"助成金（SARTRAS）からの支出",AR332:AR361),-3)</f>
        <v>0</v>
      </c>
      <c r="AC331" s="199"/>
      <c r="AD331" s="179"/>
      <c r="AE331" s="180"/>
      <c r="AF331" s="181"/>
      <c r="AG331" s="181"/>
      <c r="AH331" s="180"/>
      <c r="AI331" s="181"/>
      <c r="AJ331" s="181"/>
      <c r="AK331" s="180"/>
      <c r="AL331" s="181"/>
      <c r="AM331" s="181"/>
      <c r="AN331" s="180"/>
      <c r="AO331" s="181"/>
      <c r="AP331" s="181"/>
      <c r="AQ331" s="180"/>
      <c r="AR331" s="182"/>
      <c r="AS331" s="183"/>
      <c r="AT331"/>
      <c r="AV331"/>
      <c r="AW331"/>
      <c r="AX331"/>
      <c r="AY331"/>
      <c r="AZ331"/>
      <c r="BA331"/>
      <c r="BB331"/>
      <c r="BC331"/>
      <c r="BD331"/>
      <c r="BE331"/>
      <c r="BF331"/>
      <c r="BG331"/>
      <c r="BH331"/>
      <c r="BI331"/>
      <c r="BJ331"/>
      <c r="BK331"/>
      <c r="BL331"/>
      <c r="BM331"/>
      <c r="BN331"/>
      <c r="BO331"/>
      <c r="BP331"/>
    </row>
    <row r="332" spans="2:68" s="168" customFormat="1" ht="15" customHeight="1" outlineLevel="1">
      <c r="B332"/>
      <c r="C332" s="192"/>
      <c r="D332" s="193"/>
      <c r="E332" s="194"/>
      <c r="F332" s="184"/>
      <c r="G332" s="185"/>
      <c r="H332" s="186" t="s">
        <v>223</v>
      </c>
      <c r="I332" s="187"/>
      <c r="J332" s="188"/>
      <c r="K332" s="186" t="s">
        <v>224</v>
      </c>
      <c r="L332" s="187"/>
      <c r="M332" s="188"/>
      <c r="N332" s="186" t="s">
        <v>224</v>
      </c>
      <c r="O332" s="187"/>
      <c r="P332" s="188"/>
      <c r="Q332" s="186" t="s">
        <v>224</v>
      </c>
      <c r="R332" s="187"/>
      <c r="S332" s="188"/>
      <c r="T332" s="189" t="s">
        <v>225</v>
      </c>
      <c r="U332" s="190">
        <f>PRODUCT(G332,I332,L332,O332,R332)</f>
        <v>0</v>
      </c>
      <c r="V332" s="191" t="s">
        <v>210</v>
      </c>
      <c r="W332"/>
      <c r="X332" s="329" t="s">
        <v>231</v>
      </c>
      <c r="Y332"/>
      <c r="Z332" s="192"/>
      <c r="AA332" s="193"/>
      <c r="AB332" s="194"/>
      <c r="AC332" s="184"/>
      <c r="AD332" s="185"/>
      <c r="AE332" s="186" t="s">
        <v>223</v>
      </c>
      <c r="AF332" s="187"/>
      <c r="AG332" s="188"/>
      <c r="AH332" s="186" t="s">
        <v>224</v>
      </c>
      <c r="AI332" s="187"/>
      <c r="AJ332" s="188"/>
      <c r="AK332" s="186" t="s">
        <v>224</v>
      </c>
      <c r="AL332" s="187"/>
      <c r="AM332" s="188"/>
      <c r="AN332" s="186" t="s">
        <v>224</v>
      </c>
      <c r="AO332" s="187"/>
      <c r="AP332" s="188"/>
      <c r="AQ332" s="189" t="s">
        <v>225</v>
      </c>
      <c r="AR332" s="190">
        <f>PRODUCT(AD332,AF332,AI332,AL332,AO332)</f>
        <v>0</v>
      </c>
      <c r="AS332" s="191" t="s">
        <v>210</v>
      </c>
      <c r="AT332"/>
      <c r="AV332"/>
      <c r="AW332"/>
      <c r="AX332"/>
      <c r="AY332"/>
      <c r="AZ332"/>
      <c r="BA332"/>
      <c r="BB332"/>
      <c r="BC332"/>
      <c r="BD332"/>
      <c r="BE332"/>
      <c r="BF332"/>
      <c r="BG332"/>
      <c r="BH332"/>
      <c r="BI332"/>
      <c r="BJ332"/>
      <c r="BK332"/>
      <c r="BL332"/>
      <c r="BM332"/>
      <c r="BN332"/>
      <c r="BO332"/>
      <c r="BP332"/>
    </row>
    <row r="333" spans="2:68" s="168" customFormat="1" ht="15" customHeight="1" outlineLevel="1">
      <c r="B333"/>
      <c r="C333" s="192"/>
      <c r="D333" s="193"/>
      <c r="E333" s="194"/>
      <c r="F333" s="184"/>
      <c r="G333" s="185"/>
      <c r="H333" s="186" t="s">
        <v>223</v>
      </c>
      <c r="I333" s="187"/>
      <c r="J333" s="188"/>
      <c r="K333" s="186" t="s">
        <v>224</v>
      </c>
      <c r="L333" s="187"/>
      <c r="M333" s="188"/>
      <c r="N333" s="186" t="s">
        <v>224</v>
      </c>
      <c r="O333" s="187"/>
      <c r="P333" s="188"/>
      <c r="Q333" s="186" t="s">
        <v>224</v>
      </c>
      <c r="R333" s="187"/>
      <c r="S333" s="188"/>
      <c r="T333" s="189" t="s">
        <v>225</v>
      </c>
      <c r="U333" s="190">
        <f>PRODUCT(G333,I333,L333,O333,R333)</f>
        <v>0</v>
      </c>
      <c r="V333" s="191" t="s">
        <v>210</v>
      </c>
      <c r="W333"/>
      <c r="X333" s="330"/>
      <c r="Y333"/>
      <c r="Z333" s="192"/>
      <c r="AA333" s="193"/>
      <c r="AB333" s="194"/>
      <c r="AC333" s="184"/>
      <c r="AD333" s="185"/>
      <c r="AE333" s="186" t="s">
        <v>223</v>
      </c>
      <c r="AF333" s="187"/>
      <c r="AG333" s="188"/>
      <c r="AH333" s="186" t="s">
        <v>224</v>
      </c>
      <c r="AI333" s="187"/>
      <c r="AJ333" s="188"/>
      <c r="AK333" s="186" t="s">
        <v>224</v>
      </c>
      <c r="AL333" s="187"/>
      <c r="AM333" s="188"/>
      <c r="AN333" s="186" t="s">
        <v>224</v>
      </c>
      <c r="AO333" s="187"/>
      <c r="AP333" s="188"/>
      <c r="AQ333" s="189" t="s">
        <v>225</v>
      </c>
      <c r="AR333" s="190">
        <f>PRODUCT(AD333,AF333,AI333,AL333,AO333)</f>
        <v>0</v>
      </c>
      <c r="AS333" s="191" t="s">
        <v>210</v>
      </c>
      <c r="AT333"/>
      <c r="AV333"/>
      <c r="AW333"/>
      <c r="AX333"/>
      <c r="AY333"/>
      <c r="AZ333"/>
      <c r="BA333"/>
      <c r="BB333"/>
      <c r="BC333"/>
      <c r="BD333"/>
      <c r="BE333"/>
      <c r="BF333"/>
      <c r="BG333"/>
      <c r="BH333"/>
      <c r="BI333"/>
      <c r="BJ333"/>
      <c r="BK333"/>
      <c r="BL333"/>
      <c r="BM333"/>
      <c r="BN333"/>
      <c r="BO333"/>
      <c r="BP333"/>
    </row>
    <row r="334" spans="2:68" s="168" customFormat="1" ht="15" customHeight="1" outlineLevel="1">
      <c r="B334"/>
      <c r="C334" s="192"/>
      <c r="D334" s="193"/>
      <c r="E334" s="194"/>
      <c r="F334" s="184"/>
      <c r="G334" s="185"/>
      <c r="H334" s="186" t="s">
        <v>223</v>
      </c>
      <c r="I334" s="187"/>
      <c r="J334" s="188"/>
      <c r="K334" s="186" t="s">
        <v>224</v>
      </c>
      <c r="L334" s="187"/>
      <c r="M334" s="188"/>
      <c r="N334" s="186" t="s">
        <v>224</v>
      </c>
      <c r="O334" s="187"/>
      <c r="P334" s="188"/>
      <c r="Q334" s="186" t="s">
        <v>224</v>
      </c>
      <c r="R334" s="187"/>
      <c r="S334" s="188"/>
      <c r="T334" s="189" t="s">
        <v>225</v>
      </c>
      <c r="U334" s="190">
        <f>PRODUCT(G334,I334,L334,O334,R334)</f>
        <v>0</v>
      </c>
      <c r="V334" s="191" t="s">
        <v>210</v>
      </c>
      <c r="W334"/>
      <c r="X334" s="217">
        <f>D331-AA331</f>
        <v>0</v>
      </c>
      <c r="Y334"/>
      <c r="Z334" s="192"/>
      <c r="AA334" s="193"/>
      <c r="AB334" s="194"/>
      <c r="AC334" s="184"/>
      <c r="AD334" s="185"/>
      <c r="AE334" s="186" t="s">
        <v>223</v>
      </c>
      <c r="AF334" s="187"/>
      <c r="AG334" s="188"/>
      <c r="AH334" s="186" t="s">
        <v>224</v>
      </c>
      <c r="AI334" s="187"/>
      <c r="AJ334" s="188"/>
      <c r="AK334" s="186" t="s">
        <v>224</v>
      </c>
      <c r="AL334" s="187"/>
      <c r="AM334" s="188"/>
      <c r="AN334" s="186" t="s">
        <v>224</v>
      </c>
      <c r="AO334" s="187"/>
      <c r="AP334" s="188"/>
      <c r="AQ334" s="189" t="s">
        <v>225</v>
      </c>
      <c r="AR334" s="190">
        <f>PRODUCT(AD334,AF334,AI334,AL334,AO334)</f>
        <v>0</v>
      </c>
      <c r="AS334" s="191" t="s">
        <v>210</v>
      </c>
      <c r="AT334"/>
      <c r="AV334"/>
      <c r="AW334"/>
      <c r="AX334"/>
      <c r="AY334"/>
      <c r="AZ334"/>
      <c r="BA334"/>
      <c r="BB334"/>
      <c r="BC334"/>
      <c r="BD334"/>
      <c r="BE334"/>
      <c r="BF334"/>
      <c r="BG334"/>
      <c r="BH334"/>
      <c r="BI334"/>
      <c r="BJ334"/>
      <c r="BK334"/>
      <c r="BL334"/>
      <c r="BM334"/>
      <c r="BN334"/>
      <c r="BO334"/>
      <c r="BP334"/>
    </row>
    <row r="335" spans="2:68" s="168" customFormat="1" ht="15" customHeight="1" outlineLevel="1">
      <c r="B335"/>
      <c r="C335" s="192"/>
      <c r="D335" s="193"/>
      <c r="E335" s="194"/>
      <c r="F335" s="184"/>
      <c r="G335" s="185"/>
      <c r="H335" s="186" t="s">
        <v>224</v>
      </c>
      <c r="I335" s="187"/>
      <c r="J335" s="188"/>
      <c r="K335" s="186" t="s">
        <v>224</v>
      </c>
      <c r="L335" s="187"/>
      <c r="M335" s="188"/>
      <c r="N335" s="186" t="s">
        <v>224</v>
      </c>
      <c r="O335" s="187"/>
      <c r="P335" s="188"/>
      <c r="Q335" s="186" t="s">
        <v>224</v>
      </c>
      <c r="R335" s="187"/>
      <c r="S335" s="188"/>
      <c r="T335" s="189" t="s">
        <v>225</v>
      </c>
      <c r="U335" s="190">
        <f t="shared" ref="U335:U359" si="20">PRODUCT(G335,I335,L335,O335,R335)</f>
        <v>0</v>
      </c>
      <c r="V335" s="191" t="s">
        <v>210</v>
      </c>
      <c r="W335"/>
      <c r="X335" s="331" t="s">
        <v>233</v>
      </c>
      <c r="Y335"/>
      <c r="Z335" s="192"/>
      <c r="AA335" s="193"/>
      <c r="AB335" s="194"/>
      <c r="AC335" s="184"/>
      <c r="AD335" s="185"/>
      <c r="AE335" s="186" t="s">
        <v>224</v>
      </c>
      <c r="AF335" s="187"/>
      <c r="AG335" s="188"/>
      <c r="AH335" s="186" t="s">
        <v>224</v>
      </c>
      <c r="AI335" s="187"/>
      <c r="AJ335" s="188"/>
      <c r="AK335" s="186" t="s">
        <v>224</v>
      </c>
      <c r="AL335" s="187"/>
      <c r="AM335" s="188"/>
      <c r="AN335" s="186" t="s">
        <v>224</v>
      </c>
      <c r="AO335" s="187"/>
      <c r="AP335" s="188"/>
      <c r="AQ335" s="189" t="s">
        <v>225</v>
      </c>
      <c r="AR335" s="190">
        <f t="shared" ref="AR335:AR359" si="21">PRODUCT(AD335,AF335,AI335,AL335,AO335)</f>
        <v>0</v>
      </c>
      <c r="AS335" s="191" t="s">
        <v>210</v>
      </c>
      <c r="AT335"/>
      <c r="AV335"/>
      <c r="AW335"/>
      <c r="AX335"/>
      <c r="AY335"/>
      <c r="AZ335"/>
      <c r="BA335"/>
      <c r="BB335"/>
      <c r="BC335"/>
      <c r="BD335"/>
      <c r="BE335"/>
      <c r="BF335"/>
      <c r="BG335"/>
      <c r="BH335"/>
      <c r="BI335"/>
      <c r="BJ335"/>
      <c r="BK335"/>
      <c r="BL335"/>
      <c r="BM335"/>
      <c r="BN335"/>
      <c r="BO335"/>
      <c r="BP335"/>
    </row>
    <row r="336" spans="2:68" s="168" customFormat="1" ht="15" customHeight="1" outlineLevel="1">
      <c r="B336"/>
      <c r="C336" s="192"/>
      <c r="D336" s="193"/>
      <c r="E336" s="194"/>
      <c r="F336" s="184"/>
      <c r="G336" s="185"/>
      <c r="H336" s="186" t="s">
        <v>224</v>
      </c>
      <c r="I336" s="187"/>
      <c r="J336" s="188"/>
      <c r="K336" s="186" t="s">
        <v>224</v>
      </c>
      <c r="L336" s="187"/>
      <c r="M336" s="188"/>
      <c r="N336" s="186" t="s">
        <v>224</v>
      </c>
      <c r="O336" s="187"/>
      <c r="P336" s="188"/>
      <c r="Q336" s="186" t="s">
        <v>224</v>
      </c>
      <c r="R336" s="187"/>
      <c r="S336" s="188"/>
      <c r="T336" s="189" t="s">
        <v>225</v>
      </c>
      <c r="U336" s="190">
        <f t="shared" si="20"/>
        <v>0</v>
      </c>
      <c r="V336" s="191" t="s">
        <v>210</v>
      </c>
      <c r="W336"/>
      <c r="X336" s="332"/>
      <c r="Y336"/>
      <c r="Z336" s="192"/>
      <c r="AA336" s="193"/>
      <c r="AB336" s="194"/>
      <c r="AC336" s="184"/>
      <c r="AD336" s="185"/>
      <c r="AE336" s="186" t="s">
        <v>224</v>
      </c>
      <c r="AF336" s="187"/>
      <c r="AG336" s="188"/>
      <c r="AH336" s="186" t="s">
        <v>224</v>
      </c>
      <c r="AI336" s="187"/>
      <c r="AJ336" s="188"/>
      <c r="AK336" s="186" t="s">
        <v>224</v>
      </c>
      <c r="AL336" s="187"/>
      <c r="AM336" s="188"/>
      <c r="AN336" s="186" t="s">
        <v>224</v>
      </c>
      <c r="AO336" s="187"/>
      <c r="AP336" s="188"/>
      <c r="AQ336" s="189" t="s">
        <v>225</v>
      </c>
      <c r="AR336" s="190">
        <f t="shared" si="21"/>
        <v>0</v>
      </c>
      <c r="AS336" s="191" t="s">
        <v>210</v>
      </c>
      <c r="AT336"/>
      <c r="AV336"/>
      <c r="AW336"/>
      <c r="AX336"/>
      <c r="AY336"/>
      <c r="AZ336"/>
      <c r="BA336"/>
      <c r="BB336"/>
      <c r="BC336"/>
      <c r="BD336"/>
      <c r="BE336"/>
      <c r="BF336"/>
      <c r="BG336"/>
      <c r="BH336"/>
      <c r="BI336"/>
      <c r="BJ336"/>
      <c r="BK336"/>
      <c r="BL336"/>
      <c r="BM336"/>
      <c r="BN336"/>
      <c r="BO336"/>
      <c r="BP336"/>
    </row>
    <row r="337" spans="2:68" s="168" customFormat="1" ht="15" customHeight="1" outlineLevel="1">
      <c r="B337"/>
      <c r="C337" s="192"/>
      <c r="D337" s="193"/>
      <c r="E337" s="194"/>
      <c r="F337" s="184"/>
      <c r="G337" s="185"/>
      <c r="H337" s="186" t="s">
        <v>224</v>
      </c>
      <c r="I337" s="187"/>
      <c r="J337" s="188"/>
      <c r="K337" s="186" t="s">
        <v>224</v>
      </c>
      <c r="L337" s="187"/>
      <c r="M337" s="188"/>
      <c r="N337" s="186" t="s">
        <v>224</v>
      </c>
      <c r="O337" s="187"/>
      <c r="P337" s="188"/>
      <c r="Q337" s="186" t="s">
        <v>224</v>
      </c>
      <c r="R337" s="187"/>
      <c r="S337" s="188"/>
      <c r="T337" s="189" t="s">
        <v>225</v>
      </c>
      <c r="U337" s="190">
        <f t="shared" si="20"/>
        <v>0</v>
      </c>
      <c r="V337" s="191" t="s">
        <v>210</v>
      </c>
      <c r="W337"/>
      <c r="X337" s="217">
        <f>E331-AB331</f>
        <v>0</v>
      </c>
      <c r="Y337"/>
      <c r="Z337" s="192"/>
      <c r="AA337" s="193"/>
      <c r="AB337" s="194"/>
      <c r="AC337" s="184"/>
      <c r="AD337" s="185"/>
      <c r="AE337" s="186" t="s">
        <v>224</v>
      </c>
      <c r="AF337" s="187"/>
      <c r="AG337" s="188"/>
      <c r="AH337" s="186" t="s">
        <v>224</v>
      </c>
      <c r="AI337" s="187"/>
      <c r="AJ337" s="188"/>
      <c r="AK337" s="186" t="s">
        <v>224</v>
      </c>
      <c r="AL337" s="187"/>
      <c r="AM337" s="188"/>
      <c r="AN337" s="186" t="s">
        <v>224</v>
      </c>
      <c r="AO337" s="187"/>
      <c r="AP337" s="188"/>
      <c r="AQ337" s="189" t="s">
        <v>225</v>
      </c>
      <c r="AR337" s="190">
        <f t="shared" si="21"/>
        <v>0</v>
      </c>
      <c r="AS337" s="191" t="s">
        <v>210</v>
      </c>
      <c r="AT337"/>
      <c r="AV337"/>
      <c r="AW337"/>
      <c r="AX337"/>
      <c r="AY337"/>
      <c r="AZ337"/>
      <c r="BA337"/>
      <c r="BB337"/>
      <c r="BC337"/>
      <c r="BD337"/>
      <c r="BE337"/>
      <c r="BF337"/>
      <c r="BG337"/>
      <c r="BH337"/>
      <c r="BI337"/>
      <c r="BJ337"/>
      <c r="BK337"/>
      <c r="BL337"/>
      <c r="BM337"/>
      <c r="BN337"/>
      <c r="BO337"/>
      <c r="BP337"/>
    </row>
    <row r="338" spans="2:68" s="168" customFormat="1" ht="15" customHeight="1" outlineLevel="1">
      <c r="B338"/>
      <c r="C338" s="192"/>
      <c r="D338" s="193"/>
      <c r="E338" s="194"/>
      <c r="F338" s="184"/>
      <c r="G338" s="185"/>
      <c r="H338" s="186" t="s">
        <v>224</v>
      </c>
      <c r="I338" s="187"/>
      <c r="J338" s="188"/>
      <c r="K338" s="186" t="s">
        <v>224</v>
      </c>
      <c r="L338" s="187"/>
      <c r="M338" s="188"/>
      <c r="N338" s="186" t="s">
        <v>224</v>
      </c>
      <c r="O338" s="187"/>
      <c r="P338" s="188"/>
      <c r="Q338" s="186" t="s">
        <v>224</v>
      </c>
      <c r="R338" s="187"/>
      <c r="S338" s="188"/>
      <c r="T338" s="189" t="s">
        <v>225</v>
      </c>
      <c r="U338" s="190">
        <f t="shared" si="20"/>
        <v>0</v>
      </c>
      <c r="V338" s="191" t="s">
        <v>210</v>
      </c>
      <c r="W338"/>
      <c r="X338" s="216" t="s">
        <v>227</v>
      </c>
      <c r="Y338"/>
      <c r="Z338" s="192"/>
      <c r="AA338" s="193"/>
      <c r="AB338" s="194"/>
      <c r="AC338" s="184"/>
      <c r="AD338" s="185"/>
      <c r="AE338" s="186" t="s">
        <v>224</v>
      </c>
      <c r="AF338" s="187"/>
      <c r="AG338" s="188"/>
      <c r="AH338" s="186" t="s">
        <v>224</v>
      </c>
      <c r="AI338" s="187"/>
      <c r="AJ338" s="188"/>
      <c r="AK338" s="186" t="s">
        <v>224</v>
      </c>
      <c r="AL338" s="187"/>
      <c r="AM338" s="188"/>
      <c r="AN338" s="186" t="s">
        <v>224</v>
      </c>
      <c r="AO338" s="187"/>
      <c r="AP338" s="188"/>
      <c r="AQ338" s="189" t="s">
        <v>225</v>
      </c>
      <c r="AR338" s="190">
        <f t="shared" si="21"/>
        <v>0</v>
      </c>
      <c r="AS338" s="191" t="s">
        <v>210</v>
      </c>
      <c r="AT338"/>
      <c r="AV338"/>
      <c r="AW338"/>
      <c r="AX338"/>
      <c r="AY338"/>
      <c r="AZ338"/>
      <c r="BA338"/>
      <c r="BB338"/>
      <c r="BC338"/>
      <c r="BD338"/>
      <c r="BE338"/>
      <c r="BF338"/>
      <c r="BG338"/>
      <c r="BH338"/>
      <c r="BI338"/>
      <c r="BJ338"/>
      <c r="BK338"/>
      <c r="BL338"/>
      <c r="BM338"/>
      <c r="BN338"/>
      <c r="BO338"/>
      <c r="BP338"/>
    </row>
    <row r="339" spans="2:68" s="168" customFormat="1" ht="15" customHeight="1" outlineLevel="1">
      <c r="B339"/>
      <c r="C339" s="192"/>
      <c r="D339" s="193"/>
      <c r="E339" s="194"/>
      <c r="F339" s="184"/>
      <c r="G339" s="185"/>
      <c r="H339" s="186" t="s">
        <v>224</v>
      </c>
      <c r="I339" s="187"/>
      <c r="J339" s="188"/>
      <c r="K339" s="186" t="s">
        <v>224</v>
      </c>
      <c r="L339" s="187"/>
      <c r="M339" s="188"/>
      <c r="N339" s="186" t="s">
        <v>224</v>
      </c>
      <c r="O339" s="187"/>
      <c r="P339" s="188"/>
      <c r="Q339" s="186" t="s">
        <v>224</v>
      </c>
      <c r="R339" s="187"/>
      <c r="S339" s="188"/>
      <c r="T339" s="189" t="s">
        <v>225</v>
      </c>
      <c r="U339" s="190">
        <f t="shared" si="20"/>
        <v>0</v>
      </c>
      <c r="V339" s="191" t="s">
        <v>210</v>
      </c>
      <c r="W339"/>
      <c r="X339" s="220">
        <f>U362-AR362</f>
        <v>0</v>
      </c>
      <c r="Y339"/>
      <c r="Z339" s="192"/>
      <c r="AA339" s="193"/>
      <c r="AB339" s="194"/>
      <c r="AC339" s="184"/>
      <c r="AD339" s="185"/>
      <c r="AE339" s="186" t="s">
        <v>224</v>
      </c>
      <c r="AF339" s="187"/>
      <c r="AG339" s="188"/>
      <c r="AH339" s="186" t="s">
        <v>224</v>
      </c>
      <c r="AI339" s="187"/>
      <c r="AJ339" s="188"/>
      <c r="AK339" s="186" t="s">
        <v>224</v>
      </c>
      <c r="AL339" s="187"/>
      <c r="AM339" s="188"/>
      <c r="AN339" s="186" t="s">
        <v>224</v>
      </c>
      <c r="AO339" s="187"/>
      <c r="AP339" s="188"/>
      <c r="AQ339" s="189" t="s">
        <v>225</v>
      </c>
      <c r="AR339" s="190">
        <f t="shared" si="21"/>
        <v>0</v>
      </c>
      <c r="AS339" s="191" t="s">
        <v>210</v>
      </c>
      <c r="AT339"/>
      <c r="AV339"/>
      <c r="AW339"/>
      <c r="AX339"/>
      <c r="AY339"/>
      <c r="AZ339"/>
      <c r="BA339"/>
      <c r="BB339"/>
      <c r="BC339"/>
      <c r="BD339"/>
      <c r="BE339"/>
      <c r="BF339"/>
      <c r="BG339"/>
      <c r="BH339"/>
      <c r="BI339"/>
      <c r="BJ339"/>
      <c r="BK339"/>
      <c r="BL339"/>
      <c r="BM339"/>
      <c r="BN339"/>
      <c r="BO339"/>
      <c r="BP339"/>
    </row>
    <row r="340" spans="2:68" s="168" customFormat="1" ht="15" customHeight="1" outlineLevel="1">
      <c r="B340"/>
      <c r="C340" s="192"/>
      <c r="D340" s="193"/>
      <c r="E340" s="194"/>
      <c r="F340" s="184"/>
      <c r="G340" s="185"/>
      <c r="H340" s="186" t="s">
        <v>224</v>
      </c>
      <c r="I340" s="187"/>
      <c r="J340" s="188"/>
      <c r="K340" s="186" t="s">
        <v>224</v>
      </c>
      <c r="L340" s="187"/>
      <c r="M340" s="188"/>
      <c r="N340" s="186" t="s">
        <v>224</v>
      </c>
      <c r="O340" s="187"/>
      <c r="P340" s="188"/>
      <c r="Q340" s="186" t="s">
        <v>224</v>
      </c>
      <c r="R340" s="187"/>
      <c r="S340" s="188"/>
      <c r="T340" s="189" t="s">
        <v>225</v>
      </c>
      <c r="U340" s="190">
        <f t="shared" si="20"/>
        <v>0</v>
      </c>
      <c r="V340" s="191" t="s">
        <v>210</v>
      </c>
      <c r="W340"/>
      <c r="Y340"/>
      <c r="Z340" s="192"/>
      <c r="AA340" s="193"/>
      <c r="AB340" s="194"/>
      <c r="AC340" s="184"/>
      <c r="AD340" s="185"/>
      <c r="AE340" s="186" t="s">
        <v>224</v>
      </c>
      <c r="AF340" s="187"/>
      <c r="AG340" s="188"/>
      <c r="AH340" s="186" t="s">
        <v>224</v>
      </c>
      <c r="AI340" s="187"/>
      <c r="AJ340" s="188"/>
      <c r="AK340" s="186" t="s">
        <v>224</v>
      </c>
      <c r="AL340" s="187"/>
      <c r="AM340" s="188"/>
      <c r="AN340" s="186" t="s">
        <v>224</v>
      </c>
      <c r="AO340" s="187"/>
      <c r="AP340" s="188"/>
      <c r="AQ340" s="189" t="s">
        <v>225</v>
      </c>
      <c r="AR340" s="190">
        <f t="shared" si="21"/>
        <v>0</v>
      </c>
      <c r="AS340" s="191" t="s">
        <v>210</v>
      </c>
      <c r="AT340"/>
      <c r="AV340"/>
      <c r="AW340"/>
      <c r="AX340"/>
      <c r="AY340"/>
      <c r="AZ340"/>
      <c r="BA340"/>
      <c r="BB340"/>
      <c r="BC340"/>
      <c r="BD340"/>
      <c r="BE340"/>
      <c r="BF340"/>
      <c r="BG340"/>
      <c r="BH340"/>
      <c r="BI340"/>
      <c r="BJ340"/>
      <c r="BK340"/>
      <c r="BL340"/>
      <c r="BM340"/>
      <c r="BN340"/>
      <c r="BO340"/>
      <c r="BP340"/>
    </row>
    <row r="341" spans="2:68" s="168" customFormat="1" ht="15" customHeight="1" outlineLevel="1">
      <c r="B341"/>
      <c r="C341" s="192"/>
      <c r="D341" s="193"/>
      <c r="E341" s="194"/>
      <c r="F341" s="184"/>
      <c r="G341" s="185"/>
      <c r="H341" s="186" t="s">
        <v>224</v>
      </c>
      <c r="I341" s="187"/>
      <c r="J341" s="188"/>
      <c r="K341" s="186" t="s">
        <v>224</v>
      </c>
      <c r="L341" s="187"/>
      <c r="M341" s="188"/>
      <c r="N341" s="186" t="s">
        <v>224</v>
      </c>
      <c r="O341" s="187"/>
      <c r="P341" s="188"/>
      <c r="Q341" s="186" t="s">
        <v>224</v>
      </c>
      <c r="R341" s="187"/>
      <c r="S341" s="188"/>
      <c r="T341" s="189" t="s">
        <v>225</v>
      </c>
      <c r="U341" s="190">
        <f t="shared" si="20"/>
        <v>0</v>
      </c>
      <c r="V341" s="191" t="s">
        <v>210</v>
      </c>
      <c r="W341"/>
      <c r="Y341"/>
      <c r="Z341" s="192"/>
      <c r="AA341" s="193"/>
      <c r="AB341" s="194"/>
      <c r="AC341" s="184"/>
      <c r="AD341" s="185"/>
      <c r="AE341" s="186" t="s">
        <v>224</v>
      </c>
      <c r="AF341" s="187"/>
      <c r="AG341" s="188"/>
      <c r="AH341" s="186" t="s">
        <v>224</v>
      </c>
      <c r="AI341" s="187"/>
      <c r="AJ341" s="188"/>
      <c r="AK341" s="186" t="s">
        <v>224</v>
      </c>
      <c r="AL341" s="187"/>
      <c r="AM341" s="188"/>
      <c r="AN341" s="186" t="s">
        <v>224</v>
      </c>
      <c r="AO341" s="187"/>
      <c r="AP341" s="188"/>
      <c r="AQ341" s="189" t="s">
        <v>225</v>
      </c>
      <c r="AR341" s="190">
        <f t="shared" si="21"/>
        <v>0</v>
      </c>
      <c r="AS341" s="191" t="s">
        <v>210</v>
      </c>
      <c r="AT341"/>
      <c r="AV341"/>
      <c r="AW341"/>
      <c r="AX341"/>
      <c r="AY341"/>
      <c r="AZ341"/>
      <c r="BA341"/>
      <c r="BB341"/>
      <c r="BC341"/>
      <c r="BD341"/>
      <c r="BE341"/>
      <c r="BF341"/>
      <c r="BG341"/>
      <c r="BH341"/>
      <c r="BI341"/>
      <c r="BJ341"/>
      <c r="BK341"/>
      <c r="BL341"/>
      <c r="BM341"/>
      <c r="BN341"/>
      <c r="BO341"/>
      <c r="BP341"/>
    </row>
    <row r="342" spans="2:68" s="168" customFormat="1" ht="15" hidden="1" customHeight="1" outlineLevel="2">
      <c r="B342"/>
      <c r="C342" s="192"/>
      <c r="D342" s="193"/>
      <c r="E342" s="194"/>
      <c r="F342" s="184"/>
      <c r="G342" s="185"/>
      <c r="H342" s="186" t="s">
        <v>224</v>
      </c>
      <c r="I342" s="187"/>
      <c r="J342" s="188"/>
      <c r="K342" s="186" t="s">
        <v>224</v>
      </c>
      <c r="L342" s="187"/>
      <c r="M342" s="188"/>
      <c r="N342" s="186" t="s">
        <v>224</v>
      </c>
      <c r="O342" s="187"/>
      <c r="P342" s="188"/>
      <c r="Q342" s="186" t="s">
        <v>224</v>
      </c>
      <c r="R342" s="187"/>
      <c r="S342" s="188"/>
      <c r="T342" s="189" t="s">
        <v>225</v>
      </c>
      <c r="U342" s="190">
        <f t="shared" si="20"/>
        <v>0</v>
      </c>
      <c r="V342" s="191" t="s">
        <v>210</v>
      </c>
      <c r="W342"/>
      <c r="Y342"/>
      <c r="Z342" s="192"/>
      <c r="AA342" s="193"/>
      <c r="AB342" s="194"/>
      <c r="AC342" s="184"/>
      <c r="AD342" s="185"/>
      <c r="AE342" s="186" t="s">
        <v>224</v>
      </c>
      <c r="AF342" s="187"/>
      <c r="AG342" s="188"/>
      <c r="AH342" s="186" t="s">
        <v>224</v>
      </c>
      <c r="AI342" s="187"/>
      <c r="AJ342" s="188"/>
      <c r="AK342" s="186" t="s">
        <v>224</v>
      </c>
      <c r="AL342" s="187"/>
      <c r="AM342" s="188"/>
      <c r="AN342" s="186" t="s">
        <v>224</v>
      </c>
      <c r="AO342" s="187"/>
      <c r="AP342" s="188"/>
      <c r="AQ342" s="189" t="s">
        <v>225</v>
      </c>
      <c r="AR342" s="190">
        <f t="shared" si="21"/>
        <v>0</v>
      </c>
      <c r="AS342" s="191" t="s">
        <v>210</v>
      </c>
      <c r="AT342"/>
      <c r="AV342"/>
      <c r="AW342"/>
      <c r="AX342"/>
      <c r="AY342"/>
      <c r="AZ342"/>
      <c r="BA342"/>
      <c r="BB342"/>
      <c r="BC342"/>
      <c r="BD342"/>
      <c r="BE342"/>
      <c r="BF342"/>
      <c r="BG342"/>
      <c r="BH342"/>
      <c r="BI342"/>
      <c r="BJ342"/>
      <c r="BK342"/>
      <c r="BL342"/>
      <c r="BM342"/>
      <c r="BN342"/>
      <c r="BO342"/>
      <c r="BP342"/>
    </row>
    <row r="343" spans="2:68" s="168" customFormat="1" ht="15" hidden="1" customHeight="1" outlineLevel="2">
      <c r="B343"/>
      <c r="C343" s="192"/>
      <c r="D343" s="193"/>
      <c r="E343" s="194"/>
      <c r="F343" s="184"/>
      <c r="G343" s="185"/>
      <c r="H343" s="186" t="s">
        <v>224</v>
      </c>
      <c r="I343" s="187"/>
      <c r="J343" s="188"/>
      <c r="K343" s="186" t="s">
        <v>224</v>
      </c>
      <c r="L343" s="187"/>
      <c r="M343" s="188"/>
      <c r="N343" s="186" t="s">
        <v>224</v>
      </c>
      <c r="O343" s="187"/>
      <c r="P343" s="188"/>
      <c r="Q343" s="186" t="s">
        <v>224</v>
      </c>
      <c r="R343" s="187"/>
      <c r="S343" s="188"/>
      <c r="T343" s="189" t="s">
        <v>225</v>
      </c>
      <c r="U343" s="190">
        <f t="shared" si="20"/>
        <v>0</v>
      </c>
      <c r="V343" s="191" t="s">
        <v>210</v>
      </c>
      <c r="W343"/>
      <c r="Y343"/>
      <c r="Z343" s="192"/>
      <c r="AA343" s="193"/>
      <c r="AB343" s="194"/>
      <c r="AC343" s="184"/>
      <c r="AD343" s="185"/>
      <c r="AE343" s="186" t="s">
        <v>224</v>
      </c>
      <c r="AF343" s="187"/>
      <c r="AG343" s="188"/>
      <c r="AH343" s="186" t="s">
        <v>224</v>
      </c>
      <c r="AI343" s="187"/>
      <c r="AJ343" s="188"/>
      <c r="AK343" s="186" t="s">
        <v>224</v>
      </c>
      <c r="AL343" s="187"/>
      <c r="AM343" s="188"/>
      <c r="AN343" s="186" t="s">
        <v>224</v>
      </c>
      <c r="AO343" s="187"/>
      <c r="AP343" s="188"/>
      <c r="AQ343" s="189" t="s">
        <v>225</v>
      </c>
      <c r="AR343" s="190">
        <f t="shared" si="21"/>
        <v>0</v>
      </c>
      <c r="AS343" s="191" t="s">
        <v>210</v>
      </c>
      <c r="AT343"/>
      <c r="AV343"/>
      <c r="AW343"/>
      <c r="AX343"/>
      <c r="AY343"/>
      <c r="AZ343"/>
      <c r="BA343"/>
      <c r="BB343"/>
      <c r="BC343"/>
      <c r="BD343"/>
      <c r="BE343"/>
      <c r="BF343"/>
      <c r="BG343"/>
      <c r="BH343"/>
      <c r="BI343"/>
      <c r="BJ343"/>
      <c r="BK343"/>
      <c r="BL343"/>
      <c r="BM343"/>
      <c r="BN343"/>
      <c r="BO343"/>
      <c r="BP343"/>
    </row>
    <row r="344" spans="2:68" s="168" customFormat="1" ht="15" hidden="1" customHeight="1" outlineLevel="2">
      <c r="B344"/>
      <c r="C344" s="192"/>
      <c r="D344" s="193"/>
      <c r="E344" s="194"/>
      <c r="F344" s="184"/>
      <c r="G344" s="185"/>
      <c r="H344" s="186" t="s">
        <v>224</v>
      </c>
      <c r="I344" s="187"/>
      <c r="J344" s="188"/>
      <c r="K344" s="186" t="s">
        <v>224</v>
      </c>
      <c r="L344" s="187"/>
      <c r="M344" s="188"/>
      <c r="N344" s="186" t="s">
        <v>224</v>
      </c>
      <c r="O344" s="187"/>
      <c r="P344" s="188"/>
      <c r="Q344" s="186" t="s">
        <v>224</v>
      </c>
      <c r="R344" s="187"/>
      <c r="S344" s="188"/>
      <c r="T344" s="189" t="s">
        <v>225</v>
      </c>
      <c r="U344" s="190">
        <f t="shared" si="20"/>
        <v>0</v>
      </c>
      <c r="V344" s="191" t="s">
        <v>210</v>
      </c>
      <c r="W344"/>
      <c r="Y344"/>
      <c r="Z344" s="192"/>
      <c r="AA344" s="193"/>
      <c r="AB344" s="194"/>
      <c r="AC344" s="184"/>
      <c r="AD344" s="185"/>
      <c r="AE344" s="186" t="s">
        <v>224</v>
      </c>
      <c r="AF344" s="187"/>
      <c r="AG344" s="188"/>
      <c r="AH344" s="186" t="s">
        <v>224</v>
      </c>
      <c r="AI344" s="187"/>
      <c r="AJ344" s="188"/>
      <c r="AK344" s="186" t="s">
        <v>224</v>
      </c>
      <c r="AL344" s="187"/>
      <c r="AM344" s="188"/>
      <c r="AN344" s="186" t="s">
        <v>224</v>
      </c>
      <c r="AO344" s="187"/>
      <c r="AP344" s="188"/>
      <c r="AQ344" s="189" t="s">
        <v>225</v>
      </c>
      <c r="AR344" s="190">
        <f t="shared" si="21"/>
        <v>0</v>
      </c>
      <c r="AS344" s="191" t="s">
        <v>210</v>
      </c>
      <c r="AT344"/>
      <c r="AV344"/>
      <c r="AW344"/>
      <c r="AX344"/>
      <c r="AY344"/>
      <c r="AZ344"/>
      <c r="BA344"/>
      <c r="BB344"/>
      <c r="BC344"/>
      <c r="BD344"/>
      <c r="BE344"/>
      <c r="BF344"/>
      <c r="BG344"/>
      <c r="BH344"/>
      <c r="BI344"/>
      <c r="BJ344"/>
      <c r="BK344"/>
      <c r="BL344"/>
      <c r="BM344"/>
      <c r="BN344"/>
      <c r="BO344"/>
      <c r="BP344"/>
    </row>
    <row r="345" spans="2:68" s="168" customFormat="1" ht="15" hidden="1" customHeight="1" outlineLevel="2">
      <c r="B345"/>
      <c r="C345" s="192"/>
      <c r="D345" s="193"/>
      <c r="E345" s="194"/>
      <c r="F345" s="184"/>
      <c r="G345" s="185"/>
      <c r="H345" s="186" t="s">
        <v>224</v>
      </c>
      <c r="I345" s="187"/>
      <c r="J345" s="188"/>
      <c r="K345" s="186" t="s">
        <v>224</v>
      </c>
      <c r="L345" s="187"/>
      <c r="M345" s="188"/>
      <c r="N345" s="186" t="s">
        <v>224</v>
      </c>
      <c r="O345" s="187"/>
      <c r="P345" s="188"/>
      <c r="Q345" s="186" t="s">
        <v>224</v>
      </c>
      <c r="R345" s="187"/>
      <c r="S345" s="188"/>
      <c r="T345" s="189" t="s">
        <v>225</v>
      </c>
      <c r="U345" s="190">
        <f t="shared" si="20"/>
        <v>0</v>
      </c>
      <c r="V345" s="191" t="s">
        <v>210</v>
      </c>
      <c r="W345"/>
      <c r="Y345"/>
      <c r="Z345" s="192"/>
      <c r="AA345" s="193"/>
      <c r="AB345" s="194"/>
      <c r="AC345" s="184"/>
      <c r="AD345" s="185"/>
      <c r="AE345" s="186" t="s">
        <v>224</v>
      </c>
      <c r="AF345" s="187"/>
      <c r="AG345" s="188"/>
      <c r="AH345" s="186" t="s">
        <v>224</v>
      </c>
      <c r="AI345" s="187"/>
      <c r="AJ345" s="188"/>
      <c r="AK345" s="186" t="s">
        <v>224</v>
      </c>
      <c r="AL345" s="187"/>
      <c r="AM345" s="188"/>
      <c r="AN345" s="186" t="s">
        <v>224</v>
      </c>
      <c r="AO345" s="187"/>
      <c r="AP345" s="188"/>
      <c r="AQ345" s="189" t="s">
        <v>225</v>
      </c>
      <c r="AR345" s="190">
        <f t="shared" si="21"/>
        <v>0</v>
      </c>
      <c r="AS345" s="191" t="s">
        <v>210</v>
      </c>
      <c r="AT345"/>
      <c r="AV345"/>
      <c r="AW345"/>
      <c r="AX345"/>
      <c r="AY345"/>
      <c r="AZ345"/>
      <c r="BA345"/>
      <c r="BB345"/>
      <c r="BC345"/>
      <c r="BD345"/>
      <c r="BE345"/>
      <c r="BF345"/>
      <c r="BG345"/>
      <c r="BH345"/>
      <c r="BI345"/>
      <c r="BJ345"/>
      <c r="BK345"/>
      <c r="BL345"/>
      <c r="BM345"/>
      <c r="BN345"/>
      <c r="BO345"/>
      <c r="BP345"/>
    </row>
    <row r="346" spans="2:68" s="168" customFormat="1" ht="15" hidden="1" customHeight="1" outlineLevel="2">
      <c r="B346"/>
      <c r="C346" s="192"/>
      <c r="D346" s="193"/>
      <c r="E346" s="194"/>
      <c r="F346" s="184"/>
      <c r="G346" s="185"/>
      <c r="H346" s="186" t="s">
        <v>224</v>
      </c>
      <c r="I346" s="187"/>
      <c r="J346" s="188"/>
      <c r="K346" s="186" t="s">
        <v>224</v>
      </c>
      <c r="L346" s="187"/>
      <c r="M346" s="188"/>
      <c r="N346" s="186" t="s">
        <v>224</v>
      </c>
      <c r="O346" s="187"/>
      <c r="P346" s="188"/>
      <c r="Q346" s="186" t="s">
        <v>224</v>
      </c>
      <c r="R346" s="187"/>
      <c r="S346" s="188"/>
      <c r="T346" s="189" t="s">
        <v>225</v>
      </c>
      <c r="U346" s="190">
        <f t="shared" si="20"/>
        <v>0</v>
      </c>
      <c r="V346" s="191" t="s">
        <v>210</v>
      </c>
      <c r="W346"/>
      <c r="Y346"/>
      <c r="Z346" s="192"/>
      <c r="AA346" s="193"/>
      <c r="AB346" s="194"/>
      <c r="AC346" s="184"/>
      <c r="AD346" s="185"/>
      <c r="AE346" s="186" t="s">
        <v>224</v>
      </c>
      <c r="AF346" s="187"/>
      <c r="AG346" s="188"/>
      <c r="AH346" s="186" t="s">
        <v>224</v>
      </c>
      <c r="AI346" s="187"/>
      <c r="AJ346" s="188"/>
      <c r="AK346" s="186" t="s">
        <v>224</v>
      </c>
      <c r="AL346" s="187"/>
      <c r="AM346" s="188"/>
      <c r="AN346" s="186" t="s">
        <v>224</v>
      </c>
      <c r="AO346" s="187"/>
      <c r="AP346" s="188"/>
      <c r="AQ346" s="189" t="s">
        <v>225</v>
      </c>
      <c r="AR346" s="190">
        <f t="shared" si="21"/>
        <v>0</v>
      </c>
      <c r="AS346" s="191" t="s">
        <v>210</v>
      </c>
      <c r="AT346"/>
      <c r="AV346"/>
      <c r="AW346"/>
      <c r="AX346"/>
      <c r="AY346"/>
      <c r="AZ346"/>
      <c r="BA346"/>
      <c r="BB346"/>
      <c r="BC346"/>
      <c r="BD346"/>
      <c r="BE346"/>
      <c r="BF346"/>
      <c r="BG346"/>
      <c r="BH346"/>
      <c r="BI346"/>
      <c r="BJ346"/>
      <c r="BK346"/>
      <c r="BL346"/>
      <c r="BM346"/>
      <c r="BN346"/>
      <c r="BO346"/>
      <c r="BP346"/>
    </row>
    <row r="347" spans="2:68" s="168" customFormat="1" ht="15" hidden="1" customHeight="1" outlineLevel="2">
      <c r="B347"/>
      <c r="C347" s="192"/>
      <c r="D347" s="193"/>
      <c r="E347" s="194"/>
      <c r="F347" s="184"/>
      <c r="G347" s="185"/>
      <c r="H347" s="186" t="s">
        <v>224</v>
      </c>
      <c r="I347" s="187"/>
      <c r="J347" s="188"/>
      <c r="K347" s="186" t="s">
        <v>224</v>
      </c>
      <c r="L347" s="187"/>
      <c r="M347" s="188"/>
      <c r="N347" s="186" t="s">
        <v>224</v>
      </c>
      <c r="O347" s="187"/>
      <c r="P347" s="188"/>
      <c r="Q347" s="186" t="s">
        <v>224</v>
      </c>
      <c r="R347" s="187"/>
      <c r="S347" s="188"/>
      <c r="T347" s="189" t="s">
        <v>225</v>
      </c>
      <c r="U347" s="190">
        <f t="shared" si="20"/>
        <v>0</v>
      </c>
      <c r="V347" s="191" t="s">
        <v>210</v>
      </c>
      <c r="W347"/>
      <c r="Y347"/>
      <c r="Z347" s="192"/>
      <c r="AA347" s="193"/>
      <c r="AB347" s="194"/>
      <c r="AC347" s="184"/>
      <c r="AD347" s="185"/>
      <c r="AE347" s="186" t="s">
        <v>224</v>
      </c>
      <c r="AF347" s="187"/>
      <c r="AG347" s="188"/>
      <c r="AH347" s="186" t="s">
        <v>224</v>
      </c>
      <c r="AI347" s="187"/>
      <c r="AJ347" s="188"/>
      <c r="AK347" s="186" t="s">
        <v>224</v>
      </c>
      <c r="AL347" s="187"/>
      <c r="AM347" s="188"/>
      <c r="AN347" s="186" t="s">
        <v>224</v>
      </c>
      <c r="AO347" s="187"/>
      <c r="AP347" s="188"/>
      <c r="AQ347" s="189" t="s">
        <v>225</v>
      </c>
      <c r="AR347" s="190">
        <f t="shared" si="21"/>
        <v>0</v>
      </c>
      <c r="AS347" s="191" t="s">
        <v>210</v>
      </c>
      <c r="AT347"/>
      <c r="AV347"/>
      <c r="AW347"/>
      <c r="AX347"/>
      <c r="AY347"/>
      <c r="AZ347"/>
      <c r="BA347"/>
      <c r="BB347"/>
      <c r="BC347"/>
      <c r="BD347"/>
      <c r="BE347"/>
      <c r="BF347"/>
      <c r="BG347"/>
      <c r="BH347"/>
      <c r="BI347"/>
      <c r="BJ347"/>
      <c r="BK347"/>
      <c r="BL347"/>
      <c r="BM347"/>
      <c r="BN347"/>
      <c r="BO347"/>
      <c r="BP347"/>
    </row>
    <row r="348" spans="2:68" s="168" customFormat="1" ht="15" hidden="1" customHeight="1" outlineLevel="2">
      <c r="B348"/>
      <c r="C348" s="192"/>
      <c r="D348" s="193"/>
      <c r="E348" s="194"/>
      <c r="F348" s="184"/>
      <c r="G348" s="185"/>
      <c r="H348" s="186" t="s">
        <v>224</v>
      </c>
      <c r="I348" s="187"/>
      <c r="J348" s="188"/>
      <c r="K348" s="186" t="s">
        <v>224</v>
      </c>
      <c r="L348" s="187"/>
      <c r="M348" s="188"/>
      <c r="N348" s="186" t="s">
        <v>224</v>
      </c>
      <c r="O348" s="187"/>
      <c r="P348" s="188"/>
      <c r="Q348" s="186" t="s">
        <v>224</v>
      </c>
      <c r="R348" s="187"/>
      <c r="S348" s="188"/>
      <c r="T348" s="189" t="s">
        <v>225</v>
      </c>
      <c r="U348" s="190">
        <f t="shared" si="20"/>
        <v>0</v>
      </c>
      <c r="V348" s="191" t="s">
        <v>210</v>
      </c>
      <c r="W348"/>
      <c r="Y348"/>
      <c r="Z348" s="192"/>
      <c r="AA348" s="193"/>
      <c r="AB348" s="194"/>
      <c r="AC348" s="184"/>
      <c r="AD348" s="185"/>
      <c r="AE348" s="186" t="s">
        <v>224</v>
      </c>
      <c r="AF348" s="187"/>
      <c r="AG348" s="188"/>
      <c r="AH348" s="186" t="s">
        <v>224</v>
      </c>
      <c r="AI348" s="187"/>
      <c r="AJ348" s="188"/>
      <c r="AK348" s="186" t="s">
        <v>224</v>
      </c>
      <c r="AL348" s="187"/>
      <c r="AM348" s="188"/>
      <c r="AN348" s="186" t="s">
        <v>224</v>
      </c>
      <c r="AO348" s="187"/>
      <c r="AP348" s="188"/>
      <c r="AQ348" s="189" t="s">
        <v>225</v>
      </c>
      <c r="AR348" s="190">
        <f t="shared" si="21"/>
        <v>0</v>
      </c>
      <c r="AS348" s="191" t="s">
        <v>210</v>
      </c>
      <c r="AT348"/>
      <c r="AV348"/>
      <c r="AW348"/>
      <c r="AX348"/>
      <c r="AY348"/>
      <c r="AZ348"/>
      <c r="BA348"/>
      <c r="BB348"/>
      <c r="BC348"/>
      <c r="BD348"/>
      <c r="BE348"/>
      <c r="BF348"/>
      <c r="BG348"/>
      <c r="BH348"/>
      <c r="BI348"/>
      <c r="BJ348"/>
      <c r="BK348"/>
      <c r="BL348"/>
      <c r="BM348"/>
      <c r="BN348"/>
      <c r="BO348"/>
      <c r="BP348"/>
    </row>
    <row r="349" spans="2:68" s="168" customFormat="1" ht="15" hidden="1" customHeight="1" outlineLevel="2">
      <c r="B349"/>
      <c r="C349" s="192"/>
      <c r="D349" s="193"/>
      <c r="E349" s="194"/>
      <c r="F349" s="184"/>
      <c r="G349" s="185"/>
      <c r="H349" s="186" t="s">
        <v>224</v>
      </c>
      <c r="I349" s="187"/>
      <c r="J349" s="188"/>
      <c r="K349" s="186" t="s">
        <v>224</v>
      </c>
      <c r="L349" s="187"/>
      <c r="M349" s="188"/>
      <c r="N349" s="186" t="s">
        <v>224</v>
      </c>
      <c r="O349" s="187"/>
      <c r="P349" s="188"/>
      <c r="Q349" s="186" t="s">
        <v>224</v>
      </c>
      <c r="R349" s="187"/>
      <c r="S349" s="188"/>
      <c r="T349" s="189" t="s">
        <v>225</v>
      </c>
      <c r="U349" s="190">
        <f t="shared" si="20"/>
        <v>0</v>
      </c>
      <c r="V349" s="191" t="s">
        <v>210</v>
      </c>
      <c r="W349"/>
      <c r="Y349"/>
      <c r="Z349" s="192"/>
      <c r="AA349" s="193"/>
      <c r="AB349" s="194"/>
      <c r="AC349" s="184"/>
      <c r="AD349" s="185"/>
      <c r="AE349" s="186" t="s">
        <v>224</v>
      </c>
      <c r="AF349" s="187"/>
      <c r="AG349" s="188"/>
      <c r="AH349" s="186" t="s">
        <v>224</v>
      </c>
      <c r="AI349" s="187"/>
      <c r="AJ349" s="188"/>
      <c r="AK349" s="186" t="s">
        <v>224</v>
      </c>
      <c r="AL349" s="187"/>
      <c r="AM349" s="188"/>
      <c r="AN349" s="186" t="s">
        <v>224</v>
      </c>
      <c r="AO349" s="187"/>
      <c r="AP349" s="188"/>
      <c r="AQ349" s="189" t="s">
        <v>225</v>
      </c>
      <c r="AR349" s="190">
        <f t="shared" si="21"/>
        <v>0</v>
      </c>
      <c r="AS349" s="191" t="s">
        <v>210</v>
      </c>
      <c r="AT349"/>
      <c r="AV349"/>
      <c r="AW349"/>
      <c r="AX349"/>
      <c r="AY349"/>
      <c r="AZ349"/>
      <c r="BA349"/>
      <c r="BB349"/>
      <c r="BC349"/>
      <c r="BD349"/>
      <c r="BE349"/>
      <c r="BF349"/>
      <c r="BG349"/>
      <c r="BH349"/>
      <c r="BI349"/>
      <c r="BJ349"/>
      <c r="BK349"/>
      <c r="BL349"/>
      <c r="BM349"/>
      <c r="BN349"/>
      <c r="BO349"/>
      <c r="BP349"/>
    </row>
    <row r="350" spans="2:68" s="168" customFormat="1" ht="15" hidden="1" customHeight="1" outlineLevel="2">
      <c r="B350"/>
      <c r="C350" s="192"/>
      <c r="D350" s="193"/>
      <c r="E350" s="194"/>
      <c r="F350" s="184"/>
      <c r="G350" s="185"/>
      <c r="H350" s="186" t="s">
        <v>224</v>
      </c>
      <c r="I350" s="187"/>
      <c r="J350" s="188"/>
      <c r="K350" s="186" t="s">
        <v>224</v>
      </c>
      <c r="L350" s="187"/>
      <c r="M350" s="188"/>
      <c r="N350" s="186" t="s">
        <v>224</v>
      </c>
      <c r="O350" s="187"/>
      <c r="P350" s="188"/>
      <c r="Q350" s="186" t="s">
        <v>224</v>
      </c>
      <c r="R350" s="187"/>
      <c r="S350" s="188"/>
      <c r="T350" s="189" t="s">
        <v>225</v>
      </c>
      <c r="U350" s="190">
        <f t="shared" si="20"/>
        <v>0</v>
      </c>
      <c r="V350" s="191" t="s">
        <v>210</v>
      </c>
      <c r="W350"/>
      <c r="Y350"/>
      <c r="Z350" s="192"/>
      <c r="AA350" s="193"/>
      <c r="AB350" s="194"/>
      <c r="AC350" s="184"/>
      <c r="AD350" s="185"/>
      <c r="AE350" s="186" t="s">
        <v>224</v>
      </c>
      <c r="AF350" s="187"/>
      <c r="AG350" s="188"/>
      <c r="AH350" s="186" t="s">
        <v>224</v>
      </c>
      <c r="AI350" s="187"/>
      <c r="AJ350" s="188"/>
      <c r="AK350" s="186" t="s">
        <v>224</v>
      </c>
      <c r="AL350" s="187"/>
      <c r="AM350" s="188"/>
      <c r="AN350" s="186" t="s">
        <v>224</v>
      </c>
      <c r="AO350" s="187"/>
      <c r="AP350" s="188"/>
      <c r="AQ350" s="189" t="s">
        <v>225</v>
      </c>
      <c r="AR350" s="190">
        <f t="shared" si="21"/>
        <v>0</v>
      </c>
      <c r="AS350" s="191" t="s">
        <v>210</v>
      </c>
      <c r="AT350"/>
      <c r="AV350"/>
      <c r="AW350"/>
      <c r="AX350"/>
      <c r="AY350"/>
      <c r="AZ350"/>
      <c r="BA350"/>
      <c r="BB350"/>
      <c r="BC350"/>
      <c r="BD350"/>
      <c r="BE350"/>
      <c r="BF350"/>
      <c r="BG350"/>
      <c r="BH350"/>
      <c r="BI350"/>
      <c r="BJ350"/>
      <c r="BK350"/>
      <c r="BL350"/>
      <c r="BM350"/>
      <c r="BN350"/>
      <c r="BO350"/>
      <c r="BP350"/>
    </row>
    <row r="351" spans="2:68" s="168" customFormat="1" ht="15" hidden="1" customHeight="1" outlineLevel="2">
      <c r="B351"/>
      <c r="C351" s="192"/>
      <c r="D351" s="193"/>
      <c r="E351" s="194"/>
      <c r="F351" s="184"/>
      <c r="G351" s="185"/>
      <c r="H351" s="186" t="s">
        <v>224</v>
      </c>
      <c r="I351" s="187"/>
      <c r="J351" s="188"/>
      <c r="K351" s="186" t="s">
        <v>224</v>
      </c>
      <c r="L351" s="187"/>
      <c r="M351" s="188"/>
      <c r="N351" s="186" t="s">
        <v>224</v>
      </c>
      <c r="O351" s="187"/>
      <c r="P351" s="188"/>
      <c r="Q351" s="186" t="s">
        <v>224</v>
      </c>
      <c r="R351" s="187"/>
      <c r="S351" s="188"/>
      <c r="T351" s="189" t="s">
        <v>225</v>
      </c>
      <c r="U351" s="190">
        <f t="shared" si="20"/>
        <v>0</v>
      </c>
      <c r="V351" s="191" t="s">
        <v>210</v>
      </c>
      <c r="W351"/>
      <c r="Y351"/>
      <c r="Z351" s="192"/>
      <c r="AA351" s="193"/>
      <c r="AB351" s="194"/>
      <c r="AC351" s="184"/>
      <c r="AD351" s="185"/>
      <c r="AE351" s="186" t="s">
        <v>224</v>
      </c>
      <c r="AF351" s="187"/>
      <c r="AG351" s="188"/>
      <c r="AH351" s="186" t="s">
        <v>224</v>
      </c>
      <c r="AI351" s="187"/>
      <c r="AJ351" s="188"/>
      <c r="AK351" s="186" t="s">
        <v>224</v>
      </c>
      <c r="AL351" s="187"/>
      <c r="AM351" s="188"/>
      <c r="AN351" s="186" t="s">
        <v>224</v>
      </c>
      <c r="AO351" s="187"/>
      <c r="AP351" s="188"/>
      <c r="AQ351" s="189" t="s">
        <v>225</v>
      </c>
      <c r="AR351" s="190">
        <f t="shared" si="21"/>
        <v>0</v>
      </c>
      <c r="AS351" s="191" t="s">
        <v>210</v>
      </c>
      <c r="AT351"/>
      <c r="AV351"/>
      <c r="AW351"/>
      <c r="AX351"/>
      <c r="AY351"/>
      <c r="AZ351"/>
      <c r="BA351"/>
      <c r="BB351"/>
      <c r="BC351"/>
      <c r="BD351"/>
      <c r="BE351"/>
      <c r="BF351"/>
      <c r="BG351"/>
      <c r="BH351"/>
      <c r="BI351"/>
      <c r="BJ351"/>
      <c r="BK351"/>
      <c r="BL351"/>
      <c r="BM351"/>
      <c r="BN351"/>
      <c r="BO351"/>
      <c r="BP351"/>
    </row>
    <row r="352" spans="2:68" s="168" customFormat="1" ht="15" hidden="1" customHeight="1" outlineLevel="2">
      <c r="B352"/>
      <c r="C352" s="192"/>
      <c r="D352" s="193"/>
      <c r="E352" s="194"/>
      <c r="F352" s="184"/>
      <c r="G352" s="185"/>
      <c r="H352" s="186" t="s">
        <v>224</v>
      </c>
      <c r="I352" s="187"/>
      <c r="J352" s="188"/>
      <c r="K352" s="186" t="s">
        <v>224</v>
      </c>
      <c r="L352" s="187"/>
      <c r="M352" s="188"/>
      <c r="N352" s="186" t="s">
        <v>224</v>
      </c>
      <c r="O352" s="187"/>
      <c r="P352" s="188"/>
      <c r="Q352" s="186" t="s">
        <v>224</v>
      </c>
      <c r="R352" s="187"/>
      <c r="S352" s="188"/>
      <c r="T352" s="189" t="s">
        <v>225</v>
      </c>
      <c r="U352" s="190">
        <f t="shared" si="20"/>
        <v>0</v>
      </c>
      <c r="V352" s="191" t="s">
        <v>210</v>
      </c>
      <c r="W352"/>
      <c r="Y352"/>
      <c r="Z352" s="192"/>
      <c r="AA352" s="193"/>
      <c r="AB352" s="194"/>
      <c r="AC352" s="184"/>
      <c r="AD352" s="185"/>
      <c r="AE352" s="186" t="s">
        <v>224</v>
      </c>
      <c r="AF352" s="187"/>
      <c r="AG352" s="188"/>
      <c r="AH352" s="186" t="s">
        <v>224</v>
      </c>
      <c r="AI352" s="187"/>
      <c r="AJ352" s="188"/>
      <c r="AK352" s="186" t="s">
        <v>224</v>
      </c>
      <c r="AL352" s="187"/>
      <c r="AM352" s="188"/>
      <c r="AN352" s="186" t="s">
        <v>224</v>
      </c>
      <c r="AO352" s="187"/>
      <c r="AP352" s="188"/>
      <c r="AQ352" s="189" t="s">
        <v>225</v>
      </c>
      <c r="AR352" s="190">
        <f t="shared" si="21"/>
        <v>0</v>
      </c>
      <c r="AS352" s="191" t="s">
        <v>210</v>
      </c>
      <c r="AT352"/>
      <c r="AV352"/>
      <c r="AW352"/>
      <c r="AX352"/>
      <c r="AY352"/>
      <c r="AZ352"/>
      <c r="BA352"/>
      <c r="BB352"/>
      <c r="BC352"/>
      <c r="BD352"/>
      <c r="BE352"/>
      <c r="BF352"/>
      <c r="BG352"/>
      <c r="BH352"/>
      <c r="BI352"/>
      <c r="BJ352"/>
      <c r="BK352"/>
      <c r="BL352"/>
      <c r="BM352"/>
      <c r="BN352"/>
      <c r="BO352"/>
      <c r="BP352"/>
    </row>
    <row r="353" spans="2:68" s="168" customFormat="1" ht="15" hidden="1" customHeight="1" outlineLevel="2">
      <c r="B353"/>
      <c r="C353" s="192"/>
      <c r="D353" s="193"/>
      <c r="E353" s="194"/>
      <c r="F353" s="184"/>
      <c r="G353" s="185"/>
      <c r="H353" s="186" t="s">
        <v>224</v>
      </c>
      <c r="I353" s="187"/>
      <c r="J353" s="188"/>
      <c r="K353" s="186" t="s">
        <v>224</v>
      </c>
      <c r="L353" s="187"/>
      <c r="M353" s="188"/>
      <c r="N353" s="186" t="s">
        <v>224</v>
      </c>
      <c r="O353" s="187"/>
      <c r="P353" s="188"/>
      <c r="Q353" s="186" t="s">
        <v>224</v>
      </c>
      <c r="R353" s="187"/>
      <c r="S353" s="188"/>
      <c r="T353" s="189" t="s">
        <v>225</v>
      </c>
      <c r="U353" s="190">
        <f t="shared" si="20"/>
        <v>0</v>
      </c>
      <c r="V353" s="191" t="s">
        <v>210</v>
      </c>
      <c r="W353"/>
      <c r="Y353"/>
      <c r="Z353" s="192"/>
      <c r="AA353" s="193"/>
      <c r="AB353" s="194"/>
      <c r="AC353" s="184"/>
      <c r="AD353" s="185"/>
      <c r="AE353" s="186" t="s">
        <v>224</v>
      </c>
      <c r="AF353" s="187"/>
      <c r="AG353" s="188"/>
      <c r="AH353" s="186" t="s">
        <v>224</v>
      </c>
      <c r="AI353" s="187"/>
      <c r="AJ353" s="188"/>
      <c r="AK353" s="186" t="s">
        <v>224</v>
      </c>
      <c r="AL353" s="187"/>
      <c r="AM353" s="188"/>
      <c r="AN353" s="186" t="s">
        <v>224</v>
      </c>
      <c r="AO353" s="187"/>
      <c r="AP353" s="188"/>
      <c r="AQ353" s="189" t="s">
        <v>225</v>
      </c>
      <c r="AR353" s="190">
        <f t="shared" si="21"/>
        <v>0</v>
      </c>
      <c r="AS353" s="191" t="s">
        <v>210</v>
      </c>
      <c r="AT353"/>
      <c r="AV353"/>
      <c r="AW353"/>
      <c r="AX353"/>
      <c r="AY353"/>
      <c r="AZ353"/>
      <c r="BA353"/>
      <c r="BB353"/>
      <c r="BC353"/>
      <c r="BD353"/>
      <c r="BE353"/>
      <c r="BF353"/>
      <c r="BG353"/>
      <c r="BH353"/>
      <c r="BI353"/>
      <c r="BJ353"/>
      <c r="BK353"/>
      <c r="BL353"/>
      <c r="BM353"/>
      <c r="BN353"/>
      <c r="BO353"/>
      <c r="BP353"/>
    </row>
    <row r="354" spans="2:68" s="168" customFormat="1" ht="15" hidden="1" customHeight="1" outlineLevel="2">
      <c r="B354"/>
      <c r="C354" s="192"/>
      <c r="D354" s="193"/>
      <c r="E354" s="194"/>
      <c r="F354" s="184"/>
      <c r="G354" s="185"/>
      <c r="H354" s="186" t="s">
        <v>224</v>
      </c>
      <c r="I354" s="187"/>
      <c r="J354" s="188"/>
      <c r="K354" s="186" t="s">
        <v>224</v>
      </c>
      <c r="L354" s="187"/>
      <c r="M354" s="188"/>
      <c r="N354" s="186" t="s">
        <v>224</v>
      </c>
      <c r="O354" s="187"/>
      <c r="P354" s="188"/>
      <c r="Q354" s="186" t="s">
        <v>224</v>
      </c>
      <c r="R354" s="187"/>
      <c r="S354" s="188"/>
      <c r="T354" s="189" t="s">
        <v>225</v>
      </c>
      <c r="U354" s="190">
        <f t="shared" si="20"/>
        <v>0</v>
      </c>
      <c r="V354" s="191" t="s">
        <v>210</v>
      </c>
      <c r="W354"/>
      <c r="Y354"/>
      <c r="Z354" s="192"/>
      <c r="AA354" s="193"/>
      <c r="AB354" s="194"/>
      <c r="AC354" s="184"/>
      <c r="AD354" s="185"/>
      <c r="AE354" s="186" t="s">
        <v>224</v>
      </c>
      <c r="AF354" s="187"/>
      <c r="AG354" s="188"/>
      <c r="AH354" s="186" t="s">
        <v>224</v>
      </c>
      <c r="AI354" s="187"/>
      <c r="AJ354" s="188"/>
      <c r="AK354" s="186" t="s">
        <v>224</v>
      </c>
      <c r="AL354" s="187"/>
      <c r="AM354" s="188"/>
      <c r="AN354" s="186" t="s">
        <v>224</v>
      </c>
      <c r="AO354" s="187"/>
      <c r="AP354" s="188"/>
      <c r="AQ354" s="189" t="s">
        <v>225</v>
      </c>
      <c r="AR354" s="190">
        <f t="shared" si="21"/>
        <v>0</v>
      </c>
      <c r="AS354" s="191" t="s">
        <v>210</v>
      </c>
      <c r="AT354"/>
      <c r="AV354"/>
      <c r="AW354"/>
      <c r="AX354"/>
      <c r="AY354"/>
      <c r="AZ354"/>
      <c r="BA354"/>
      <c r="BB354"/>
      <c r="BC354"/>
      <c r="BD354"/>
      <c r="BE354"/>
      <c r="BF354"/>
      <c r="BG354"/>
      <c r="BH354"/>
      <c r="BI354"/>
      <c r="BJ354"/>
      <c r="BK354"/>
      <c r="BL354"/>
      <c r="BM354"/>
      <c r="BN354"/>
      <c r="BO354"/>
      <c r="BP354"/>
    </row>
    <row r="355" spans="2:68" s="168" customFormat="1" ht="15" hidden="1" customHeight="1" outlineLevel="2">
      <c r="B355"/>
      <c r="C355" s="192"/>
      <c r="D355" s="193"/>
      <c r="E355" s="194"/>
      <c r="F355" s="184"/>
      <c r="G355" s="185"/>
      <c r="H355" s="186" t="s">
        <v>224</v>
      </c>
      <c r="I355" s="187"/>
      <c r="J355" s="188"/>
      <c r="K355" s="186" t="s">
        <v>224</v>
      </c>
      <c r="L355" s="187"/>
      <c r="M355" s="188"/>
      <c r="N355" s="186" t="s">
        <v>224</v>
      </c>
      <c r="O355" s="187"/>
      <c r="P355" s="188"/>
      <c r="Q355" s="186" t="s">
        <v>224</v>
      </c>
      <c r="R355" s="187"/>
      <c r="S355" s="188"/>
      <c r="T355" s="189" t="s">
        <v>225</v>
      </c>
      <c r="U355" s="190">
        <f t="shared" si="20"/>
        <v>0</v>
      </c>
      <c r="V355" s="191" t="s">
        <v>210</v>
      </c>
      <c r="W355"/>
      <c r="Y355"/>
      <c r="Z355" s="192"/>
      <c r="AA355" s="193"/>
      <c r="AB355" s="194"/>
      <c r="AC355" s="184"/>
      <c r="AD355" s="185"/>
      <c r="AE355" s="186" t="s">
        <v>224</v>
      </c>
      <c r="AF355" s="187"/>
      <c r="AG355" s="188"/>
      <c r="AH355" s="186" t="s">
        <v>224</v>
      </c>
      <c r="AI355" s="187"/>
      <c r="AJ355" s="188"/>
      <c r="AK355" s="186" t="s">
        <v>224</v>
      </c>
      <c r="AL355" s="187"/>
      <c r="AM355" s="188"/>
      <c r="AN355" s="186" t="s">
        <v>224</v>
      </c>
      <c r="AO355" s="187"/>
      <c r="AP355" s="188"/>
      <c r="AQ355" s="189" t="s">
        <v>225</v>
      </c>
      <c r="AR355" s="190">
        <f t="shared" si="21"/>
        <v>0</v>
      </c>
      <c r="AS355" s="191" t="s">
        <v>210</v>
      </c>
      <c r="AT355"/>
      <c r="AV355"/>
      <c r="AW355"/>
      <c r="AX355"/>
      <c r="AY355"/>
      <c r="AZ355"/>
      <c r="BA355"/>
      <c r="BB355"/>
      <c r="BC355"/>
      <c r="BD355"/>
      <c r="BE355"/>
      <c r="BF355"/>
      <c r="BG355"/>
      <c r="BH355"/>
      <c r="BI355"/>
      <c r="BJ355"/>
      <c r="BK355"/>
      <c r="BL355"/>
      <c r="BM355"/>
      <c r="BN355"/>
      <c r="BO355"/>
      <c r="BP355"/>
    </row>
    <row r="356" spans="2:68" s="168" customFormat="1" ht="15" hidden="1" customHeight="1" outlineLevel="2">
      <c r="B356"/>
      <c r="C356" s="192"/>
      <c r="D356" s="193"/>
      <c r="E356" s="194"/>
      <c r="F356" s="184"/>
      <c r="G356" s="185"/>
      <c r="H356" s="186" t="s">
        <v>224</v>
      </c>
      <c r="I356" s="187"/>
      <c r="J356" s="188"/>
      <c r="K356" s="186" t="s">
        <v>224</v>
      </c>
      <c r="L356" s="187"/>
      <c r="M356" s="188"/>
      <c r="N356" s="186" t="s">
        <v>224</v>
      </c>
      <c r="O356" s="187"/>
      <c r="P356" s="188"/>
      <c r="Q356" s="186" t="s">
        <v>224</v>
      </c>
      <c r="R356" s="187"/>
      <c r="S356" s="188"/>
      <c r="T356" s="189" t="s">
        <v>225</v>
      </c>
      <c r="U356" s="190">
        <f t="shared" si="20"/>
        <v>0</v>
      </c>
      <c r="V356" s="191" t="s">
        <v>210</v>
      </c>
      <c r="W356"/>
      <c r="Y356"/>
      <c r="Z356" s="192"/>
      <c r="AA356" s="193"/>
      <c r="AB356" s="194"/>
      <c r="AC356" s="184"/>
      <c r="AD356" s="185"/>
      <c r="AE356" s="186" t="s">
        <v>224</v>
      </c>
      <c r="AF356" s="187"/>
      <c r="AG356" s="188"/>
      <c r="AH356" s="186" t="s">
        <v>224</v>
      </c>
      <c r="AI356" s="187"/>
      <c r="AJ356" s="188"/>
      <c r="AK356" s="186" t="s">
        <v>224</v>
      </c>
      <c r="AL356" s="187"/>
      <c r="AM356" s="188"/>
      <c r="AN356" s="186" t="s">
        <v>224</v>
      </c>
      <c r="AO356" s="187"/>
      <c r="AP356" s="188"/>
      <c r="AQ356" s="189" t="s">
        <v>225</v>
      </c>
      <c r="AR356" s="190">
        <f t="shared" si="21"/>
        <v>0</v>
      </c>
      <c r="AS356" s="191" t="s">
        <v>210</v>
      </c>
      <c r="AT356"/>
      <c r="AV356"/>
      <c r="AW356"/>
      <c r="AX356"/>
      <c r="AY356"/>
      <c r="AZ356"/>
      <c r="BA356"/>
      <c r="BB356"/>
      <c r="BC356"/>
      <c r="BD356"/>
      <c r="BE356"/>
      <c r="BF356"/>
      <c r="BG356"/>
      <c r="BH356"/>
      <c r="BI356"/>
      <c r="BJ356"/>
      <c r="BK356"/>
      <c r="BL356"/>
      <c r="BM356"/>
      <c r="BN356"/>
      <c r="BO356"/>
      <c r="BP356"/>
    </row>
    <row r="357" spans="2:68" s="168" customFormat="1" ht="15" hidden="1" customHeight="1" outlineLevel="2">
      <c r="B357"/>
      <c r="C357" s="192"/>
      <c r="D357" s="193"/>
      <c r="E357" s="194"/>
      <c r="F357" s="184"/>
      <c r="G357" s="185"/>
      <c r="H357" s="186" t="s">
        <v>224</v>
      </c>
      <c r="I357" s="187"/>
      <c r="J357" s="188"/>
      <c r="K357" s="186" t="s">
        <v>224</v>
      </c>
      <c r="L357" s="187"/>
      <c r="M357" s="188"/>
      <c r="N357" s="186" t="s">
        <v>224</v>
      </c>
      <c r="O357" s="187"/>
      <c r="P357" s="188"/>
      <c r="Q357" s="186" t="s">
        <v>224</v>
      </c>
      <c r="R357" s="187"/>
      <c r="S357" s="188"/>
      <c r="T357" s="189" t="s">
        <v>225</v>
      </c>
      <c r="U357" s="190">
        <f t="shared" si="20"/>
        <v>0</v>
      </c>
      <c r="V357" s="191" t="s">
        <v>210</v>
      </c>
      <c r="W357"/>
      <c r="Y357"/>
      <c r="Z357" s="192"/>
      <c r="AA357" s="193"/>
      <c r="AB357" s="194"/>
      <c r="AC357" s="184"/>
      <c r="AD357" s="185"/>
      <c r="AE357" s="186" t="s">
        <v>224</v>
      </c>
      <c r="AF357" s="187"/>
      <c r="AG357" s="188"/>
      <c r="AH357" s="186" t="s">
        <v>224</v>
      </c>
      <c r="AI357" s="187"/>
      <c r="AJ357" s="188"/>
      <c r="AK357" s="186" t="s">
        <v>224</v>
      </c>
      <c r="AL357" s="187"/>
      <c r="AM357" s="188"/>
      <c r="AN357" s="186" t="s">
        <v>224</v>
      </c>
      <c r="AO357" s="187"/>
      <c r="AP357" s="188"/>
      <c r="AQ357" s="189" t="s">
        <v>225</v>
      </c>
      <c r="AR357" s="190">
        <f t="shared" si="21"/>
        <v>0</v>
      </c>
      <c r="AS357" s="191" t="s">
        <v>210</v>
      </c>
      <c r="AT357"/>
      <c r="AV357"/>
      <c r="AW357"/>
      <c r="AX357"/>
      <c r="AY357"/>
      <c r="AZ357"/>
      <c r="BA357"/>
      <c r="BB357"/>
      <c r="BC357"/>
      <c r="BD357"/>
      <c r="BE357"/>
      <c r="BF357"/>
      <c r="BG357"/>
      <c r="BH357"/>
      <c r="BI357"/>
      <c r="BJ357"/>
      <c r="BK357"/>
      <c r="BL357"/>
      <c r="BM357"/>
      <c r="BN357"/>
      <c r="BO357"/>
      <c r="BP357"/>
    </row>
    <row r="358" spans="2:68" s="168" customFormat="1" ht="15" hidden="1" customHeight="1" outlineLevel="2">
      <c r="B358"/>
      <c r="C358" s="192"/>
      <c r="D358" s="193"/>
      <c r="E358" s="194"/>
      <c r="F358" s="184"/>
      <c r="G358" s="185"/>
      <c r="H358" s="186" t="s">
        <v>224</v>
      </c>
      <c r="I358" s="187"/>
      <c r="J358" s="188"/>
      <c r="K358" s="186" t="s">
        <v>224</v>
      </c>
      <c r="L358" s="187"/>
      <c r="M358" s="188"/>
      <c r="N358" s="186" t="s">
        <v>224</v>
      </c>
      <c r="O358" s="187"/>
      <c r="P358" s="188"/>
      <c r="Q358" s="186" t="s">
        <v>224</v>
      </c>
      <c r="R358" s="187"/>
      <c r="S358" s="188"/>
      <c r="T358" s="189" t="s">
        <v>225</v>
      </c>
      <c r="U358" s="190">
        <f t="shared" si="20"/>
        <v>0</v>
      </c>
      <c r="V358" s="191" t="s">
        <v>210</v>
      </c>
      <c r="W358"/>
      <c r="Y358"/>
      <c r="Z358" s="192"/>
      <c r="AA358" s="193"/>
      <c r="AB358" s="194"/>
      <c r="AC358" s="184"/>
      <c r="AD358" s="185"/>
      <c r="AE358" s="186" t="s">
        <v>224</v>
      </c>
      <c r="AF358" s="187"/>
      <c r="AG358" s="188"/>
      <c r="AH358" s="186" t="s">
        <v>224</v>
      </c>
      <c r="AI358" s="187"/>
      <c r="AJ358" s="188"/>
      <c r="AK358" s="186" t="s">
        <v>224</v>
      </c>
      <c r="AL358" s="187"/>
      <c r="AM358" s="188"/>
      <c r="AN358" s="186" t="s">
        <v>224</v>
      </c>
      <c r="AO358" s="187"/>
      <c r="AP358" s="188"/>
      <c r="AQ358" s="189" t="s">
        <v>225</v>
      </c>
      <c r="AR358" s="190">
        <f t="shared" si="21"/>
        <v>0</v>
      </c>
      <c r="AS358" s="191" t="s">
        <v>210</v>
      </c>
      <c r="AT358"/>
      <c r="AV358"/>
      <c r="AW358"/>
      <c r="AX358"/>
      <c r="AY358"/>
      <c r="AZ358"/>
      <c r="BA358"/>
      <c r="BB358"/>
      <c r="BC358"/>
      <c r="BD358"/>
      <c r="BE358"/>
      <c r="BF358"/>
      <c r="BG358"/>
      <c r="BH358"/>
      <c r="BI358"/>
      <c r="BJ358"/>
      <c r="BK358"/>
      <c r="BL358"/>
      <c r="BM358"/>
      <c r="BN358"/>
      <c r="BO358"/>
      <c r="BP358"/>
    </row>
    <row r="359" spans="2:68" s="168" customFormat="1" ht="15" hidden="1" customHeight="1" outlineLevel="2">
      <c r="B359"/>
      <c r="C359" s="192"/>
      <c r="D359" s="193"/>
      <c r="E359" s="194"/>
      <c r="F359" s="184"/>
      <c r="G359" s="185"/>
      <c r="H359" s="186" t="s">
        <v>224</v>
      </c>
      <c r="I359" s="187"/>
      <c r="J359" s="188"/>
      <c r="K359" s="186" t="s">
        <v>224</v>
      </c>
      <c r="L359" s="187"/>
      <c r="M359" s="188"/>
      <c r="N359" s="186" t="s">
        <v>224</v>
      </c>
      <c r="O359" s="187"/>
      <c r="P359" s="188"/>
      <c r="Q359" s="186" t="s">
        <v>224</v>
      </c>
      <c r="R359" s="187"/>
      <c r="S359" s="188"/>
      <c r="T359" s="189" t="s">
        <v>225</v>
      </c>
      <c r="U359" s="190">
        <f t="shared" si="20"/>
        <v>0</v>
      </c>
      <c r="V359" s="191" t="s">
        <v>210</v>
      </c>
      <c r="W359"/>
      <c r="Y359"/>
      <c r="Z359" s="192"/>
      <c r="AA359" s="193"/>
      <c r="AB359" s="194"/>
      <c r="AC359" s="184"/>
      <c r="AD359" s="185"/>
      <c r="AE359" s="186" t="s">
        <v>224</v>
      </c>
      <c r="AF359" s="187"/>
      <c r="AG359" s="188"/>
      <c r="AH359" s="186" t="s">
        <v>224</v>
      </c>
      <c r="AI359" s="187"/>
      <c r="AJ359" s="188"/>
      <c r="AK359" s="186" t="s">
        <v>224</v>
      </c>
      <c r="AL359" s="187"/>
      <c r="AM359" s="188"/>
      <c r="AN359" s="186" t="s">
        <v>224</v>
      </c>
      <c r="AO359" s="187"/>
      <c r="AP359" s="188"/>
      <c r="AQ359" s="189" t="s">
        <v>225</v>
      </c>
      <c r="AR359" s="190">
        <f t="shared" si="21"/>
        <v>0</v>
      </c>
      <c r="AS359" s="191" t="s">
        <v>210</v>
      </c>
      <c r="AT359"/>
      <c r="AV359"/>
      <c r="AW359"/>
      <c r="AX359"/>
      <c r="AY359"/>
      <c r="AZ359"/>
      <c r="BA359"/>
      <c r="BB359"/>
      <c r="BC359"/>
      <c r="BD359"/>
      <c r="BE359"/>
      <c r="BF359"/>
      <c r="BG359"/>
      <c r="BH359"/>
      <c r="BI359"/>
      <c r="BJ359"/>
      <c r="BK359"/>
      <c r="BL359"/>
      <c r="BM359"/>
      <c r="BN359"/>
      <c r="BO359"/>
      <c r="BP359"/>
    </row>
    <row r="360" spans="2:68" s="168" customFormat="1" ht="15" hidden="1" customHeight="1" outlineLevel="2">
      <c r="B360"/>
      <c r="C360" s="192"/>
      <c r="D360" s="193"/>
      <c r="E360" s="194"/>
      <c r="F360" s="184"/>
      <c r="G360" s="185"/>
      <c r="H360" s="186" t="s">
        <v>224</v>
      </c>
      <c r="I360" s="187"/>
      <c r="J360" s="188"/>
      <c r="K360" s="186" t="s">
        <v>224</v>
      </c>
      <c r="L360" s="187"/>
      <c r="M360" s="188"/>
      <c r="N360" s="186" t="s">
        <v>224</v>
      </c>
      <c r="O360" s="187"/>
      <c r="P360" s="188"/>
      <c r="Q360" s="186" t="s">
        <v>224</v>
      </c>
      <c r="R360" s="187"/>
      <c r="S360" s="188"/>
      <c r="T360" s="189" t="s">
        <v>225</v>
      </c>
      <c r="U360" s="190">
        <f>PRODUCT(G360,I360,L360,O360,R360)</f>
        <v>0</v>
      </c>
      <c r="V360" s="191" t="s">
        <v>210</v>
      </c>
      <c r="W360"/>
      <c r="Y360"/>
      <c r="Z360" s="192"/>
      <c r="AA360" s="193"/>
      <c r="AB360" s="194"/>
      <c r="AC360" s="184"/>
      <c r="AD360" s="185"/>
      <c r="AE360" s="186" t="s">
        <v>224</v>
      </c>
      <c r="AF360" s="187"/>
      <c r="AG360" s="188"/>
      <c r="AH360" s="186" t="s">
        <v>224</v>
      </c>
      <c r="AI360" s="187"/>
      <c r="AJ360" s="188"/>
      <c r="AK360" s="186" t="s">
        <v>224</v>
      </c>
      <c r="AL360" s="187"/>
      <c r="AM360" s="188"/>
      <c r="AN360" s="186" t="s">
        <v>224</v>
      </c>
      <c r="AO360" s="187"/>
      <c r="AP360" s="188"/>
      <c r="AQ360" s="189" t="s">
        <v>225</v>
      </c>
      <c r="AR360" s="190">
        <f>PRODUCT(AD360,AF360,AI360,AL360,AO360)</f>
        <v>0</v>
      </c>
      <c r="AS360" s="191" t="s">
        <v>210</v>
      </c>
      <c r="AT360"/>
      <c r="AV360"/>
      <c r="AW360"/>
      <c r="AX360"/>
      <c r="AY360"/>
      <c r="AZ360"/>
      <c r="BA360"/>
      <c r="BB360"/>
      <c r="BC360"/>
      <c r="BD360"/>
      <c r="BE360"/>
      <c r="BF360"/>
      <c r="BG360"/>
      <c r="BH360"/>
      <c r="BI360"/>
      <c r="BJ360"/>
      <c r="BK360"/>
      <c r="BL360"/>
      <c r="BM360"/>
      <c r="BN360"/>
      <c r="BO360"/>
      <c r="BP360"/>
    </row>
    <row r="361" spans="2:68" s="168" customFormat="1" ht="15" hidden="1" customHeight="1" outlineLevel="2">
      <c r="B361"/>
      <c r="C361" s="192"/>
      <c r="D361" s="193"/>
      <c r="E361" s="194"/>
      <c r="F361" s="184"/>
      <c r="G361" s="185"/>
      <c r="H361" s="186" t="s">
        <v>224</v>
      </c>
      <c r="I361" s="187"/>
      <c r="J361" s="188"/>
      <c r="K361" s="186" t="s">
        <v>224</v>
      </c>
      <c r="L361" s="187"/>
      <c r="M361" s="188"/>
      <c r="N361" s="186" t="s">
        <v>224</v>
      </c>
      <c r="O361" s="187"/>
      <c r="P361" s="188"/>
      <c r="Q361" s="186" t="s">
        <v>224</v>
      </c>
      <c r="R361" s="187"/>
      <c r="S361" s="188"/>
      <c r="T361" s="189" t="s">
        <v>225</v>
      </c>
      <c r="U361" s="190">
        <f>PRODUCT(G361,I361,L361,O361,R361)</f>
        <v>0</v>
      </c>
      <c r="V361" s="191" t="s">
        <v>210</v>
      </c>
      <c r="W361"/>
      <c r="Y361"/>
      <c r="Z361" s="192"/>
      <c r="AA361" s="193"/>
      <c r="AB361" s="194"/>
      <c r="AC361" s="184"/>
      <c r="AD361" s="185"/>
      <c r="AE361" s="186" t="s">
        <v>224</v>
      </c>
      <c r="AF361" s="187"/>
      <c r="AG361" s="188"/>
      <c r="AH361" s="186" t="s">
        <v>224</v>
      </c>
      <c r="AI361" s="187"/>
      <c r="AJ361" s="188"/>
      <c r="AK361" s="186" t="s">
        <v>224</v>
      </c>
      <c r="AL361" s="187"/>
      <c r="AM361" s="188"/>
      <c r="AN361" s="186" t="s">
        <v>224</v>
      </c>
      <c r="AO361" s="187"/>
      <c r="AP361" s="188"/>
      <c r="AQ361" s="189" t="s">
        <v>225</v>
      </c>
      <c r="AR361" s="190">
        <f>PRODUCT(AD361,AF361,AI361,AL361,AO361)</f>
        <v>0</v>
      </c>
      <c r="AS361" s="191" t="s">
        <v>210</v>
      </c>
      <c r="AT361"/>
      <c r="AV361"/>
      <c r="AW361"/>
      <c r="AX361"/>
      <c r="AY361"/>
      <c r="AZ361"/>
      <c r="BA361"/>
      <c r="BB361"/>
      <c r="BC361"/>
      <c r="BD361"/>
      <c r="BE361"/>
      <c r="BF361"/>
      <c r="BG361"/>
      <c r="BH361"/>
      <c r="BI361"/>
      <c r="BJ361"/>
      <c r="BK361"/>
      <c r="BL361"/>
      <c r="BM361"/>
      <c r="BN361"/>
      <c r="BO361"/>
      <c r="BP361"/>
    </row>
    <row r="362" spans="2:68" s="168" customFormat="1" ht="15" customHeight="1" outlineLevel="1" collapsed="1">
      <c r="B362"/>
      <c r="C362" s="196"/>
      <c r="D362" s="207"/>
      <c r="E362" s="198"/>
      <c r="F362" s="199"/>
      <c r="G362" s="200"/>
      <c r="H362" s="201"/>
      <c r="I362" s="181"/>
      <c r="J362" s="181"/>
      <c r="K362" s="201"/>
      <c r="L362" s="181"/>
      <c r="M362" s="181"/>
      <c r="N362" s="201"/>
      <c r="O362" s="181"/>
      <c r="P362" s="181"/>
      <c r="Q362" s="201"/>
      <c r="R362" s="181"/>
      <c r="S362" s="181"/>
      <c r="T362" s="202" t="s">
        <v>226</v>
      </c>
      <c r="U362" s="190">
        <f>ROUNDDOWN(SUM(U332:U361),-3)</f>
        <v>0</v>
      </c>
      <c r="V362" s="183"/>
      <c r="W362"/>
      <c r="Y362"/>
      <c r="Z362" s="196"/>
      <c r="AA362" s="207"/>
      <c r="AB362" s="198"/>
      <c r="AC362" s="199"/>
      <c r="AD362" s="200"/>
      <c r="AE362" s="201"/>
      <c r="AF362" s="181"/>
      <c r="AG362" s="181"/>
      <c r="AH362" s="201"/>
      <c r="AI362" s="181"/>
      <c r="AJ362" s="181"/>
      <c r="AK362" s="201"/>
      <c r="AL362" s="181"/>
      <c r="AM362" s="181"/>
      <c r="AN362" s="201"/>
      <c r="AO362" s="181"/>
      <c r="AP362" s="181"/>
      <c r="AQ362" s="202" t="s">
        <v>226</v>
      </c>
      <c r="AR362" s="190">
        <f>ROUNDDOWN(SUM(AR332:AR361),-3)</f>
        <v>0</v>
      </c>
      <c r="AS362" s="183"/>
      <c r="AT362"/>
      <c r="AV362"/>
      <c r="AW362"/>
      <c r="AX362"/>
      <c r="AY362"/>
      <c r="AZ362"/>
      <c r="BA362"/>
      <c r="BB362"/>
      <c r="BC362"/>
      <c r="BD362"/>
      <c r="BE362"/>
      <c r="BF362"/>
      <c r="BG362"/>
      <c r="BH362"/>
      <c r="BI362"/>
      <c r="BJ362"/>
      <c r="BK362"/>
      <c r="BL362"/>
      <c r="BM362"/>
      <c r="BN362"/>
      <c r="BO362"/>
      <c r="BP362"/>
    </row>
    <row r="363" spans="2:68" s="168" customFormat="1" ht="15" customHeight="1" outlineLevel="1">
      <c r="B363"/>
      <c r="C363" s="212"/>
      <c r="D363" s="211">
        <f>ROUNDDOWN(SUMIF(V364:V393,"助成金（SARTRAS）以外からの支出",U364:U393),-3)</f>
        <v>0</v>
      </c>
      <c r="E363" s="211">
        <f>ROUNDDOWN(SUMIF(V364:V393,"助成金（SARTRAS）からの支出",U364:U393),-3)</f>
        <v>0</v>
      </c>
      <c r="F363" s="199"/>
      <c r="G363" s="179"/>
      <c r="H363" s="180"/>
      <c r="I363" s="181"/>
      <c r="J363" s="181"/>
      <c r="K363" s="180"/>
      <c r="L363" s="181"/>
      <c r="M363" s="181"/>
      <c r="N363" s="180"/>
      <c r="O363" s="181"/>
      <c r="P363" s="181"/>
      <c r="Q363" s="180"/>
      <c r="R363" s="181"/>
      <c r="S363" s="181"/>
      <c r="T363" s="180"/>
      <c r="U363" s="182"/>
      <c r="V363" s="183"/>
      <c r="W363"/>
      <c r="X363" s="218" t="s">
        <v>234</v>
      </c>
      <c r="Y363"/>
      <c r="Z363" s="212"/>
      <c r="AA363" s="211">
        <f>ROUNDDOWN(SUMIF(AS364:AS393,"助成金（SARTRAS）以外からの支出",AR364:AR393),-3)</f>
        <v>0</v>
      </c>
      <c r="AB363" s="211">
        <f>ROUNDDOWN(SUMIF(AS364:AS393,"助成金（SARTRAS）からの支出",AR364:AR393),-3)</f>
        <v>0</v>
      </c>
      <c r="AC363" s="199"/>
      <c r="AD363" s="179"/>
      <c r="AE363" s="180"/>
      <c r="AF363" s="181"/>
      <c r="AG363" s="181"/>
      <c r="AH363" s="180"/>
      <c r="AI363" s="181"/>
      <c r="AJ363" s="181"/>
      <c r="AK363" s="180"/>
      <c r="AL363" s="181"/>
      <c r="AM363" s="181"/>
      <c r="AN363" s="180"/>
      <c r="AO363" s="181"/>
      <c r="AP363" s="181"/>
      <c r="AQ363" s="180"/>
      <c r="AR363" s="182"/>
      <c r="AS363" s="183"/>
      <c r="AT363"/>
      <c r="AV363"/>
      <c r="AW363"/>
      <c r="AX363"/>
      <c r="AY363"/>
      <c r="AZ363"/>
      <c r="BA363"/>
      <c r="BB363"/>
      <c r="BC363"/>
      <c r="BD363"/>
      <c r="BE363"/>
      <c r="BF363"/>
      <c r="BG363"/>
      <c r="BH363"/>
      <c r="BI363"/>
      <c r="BJ363"/>
      <c r="BK363"/>
      <c r="BL363"/>
      <c r="BM363"/>
      <c r="BN363"/>
      <c r="BO363"/>
      <c r="BP363"/>
    </row>
    <row r="364" spans="2:68" s="168" customFormat="1" ht="15" customHeight="1" outlineLevel="1">
      <c r="B364"/>
      <c r="C364" s="192"/>
      <c r="D364" s="193"/>
      <c r="E364" s="194"/>
      <c r="F364" s="184"/>
      <c r="G364" s="185"/>
      <c r="H364" s="186" t="s">
        <v>223</v>
      </c>
      <c r="I364" s="187"/>
      <c r="J364" s="188"/>
      <c r="K364" s="186" t="s">
        <v>224</v>
      </c>
      <c r="L364" s="187"/>
      <c r="M364" s="188"/>
      <c r="N364" s="186" t="s">
        <v>224</v>
      </c>
      <c r="O364" s="187"/>
      <c r="P364" s="188"/>
      <c r="Q364" s="186" t="s">
        <v>224</v>
      </c>
      <c r="R364" s="187"/>
      <c r="S364" s="188"/>
      <c r="T364" s="189" t="s">
        <v>225</v>
      </c>
      <c r="U364" s="190">
        <f>PRODUCT(G364,I364,L364,O364,R364)</f>
        <v>0</v>
      </c>
      <c r="V364" s="191" t="s">
        <v>210</v>
      </c>
      <c r="W364"/>
      <c r="X364" s="329" t="s">
        <v>231</v>
      </c>
      <c r="Y364"/>
      <c r="Z364" s="192"/>
      <c r="AA364" s="193"/>
      <c r="AB364" s="194"/>
      <c r="AC364" s="184"/>
      <c r="AD364" s="185"/>
      <c r="AE364" s="186" t="s">
        <v>223</v>
      </c>
      <c r="AF364" s="187"/>
      <c r="AG364" s="188"/>
      <c r="AH364" s="186" t="s">
        <v>224</v>
      </c>
      <c r="AI364" s="187"/>
      <c r="AJ364" s="188"/>
      <c r="AK364" s="186" t="s">
        <v>224</v>
      </c>
      <c r="AL364" s="187"/>
      <c r="AM364" s="188"/>
      <c r="AN364" s="186" t="s">
        <v>224</v>
      </c>
      <c r="AO364" s="187"/>
      <c r="AP364" s="188"/>
      <c r="AQ364" s="189" t="s">
        <v>225</v>
      </c>
      <c r="AR364" s="190">
        <f>PRODUCT(AD364,AF364,AI364,AL364,AO364)</f>
        <v>0</v>
      </c>
      <c r="AS364" s="191" t="s">
        <v>210</v>
      </c>
      <c r="AT364"/>
      <c r="AV364"/>
      <c r="AW364"/>
      <c r="AX364"/>
      <c r="AY364"/>
      <c r="AZ364"/>
      <c r="BA364"/>
      <c r="BB364"/>
      <c r="BC364"/>
      <c r="BD364"/>
      <c r="BE364"/>
      <c r="BF364"/>
      <c r="BG364"/>
      <c r="BH364"/>
      <c r="BI364"/>
      <c r="BJ364"/>
      <c r="BK364"/>
      <c r="BL364"/>
      <c r="BM364"/>
      <c r="BN364"/>
      <c r="BO364"/>
      <c r="BP364"/>
    </row>
    <row r="365" spans="2:68" s="168" customFormat="1" ht="15" customHeight="1" outlineLevel="1">
      <c r="B365"/>
      <c r="C365" s="192"/>
      <c r="D365" s="193"/>
      <c r="E365" s="194"/>
      <c r="F365" s="184"/>
      <c r="G365" s="185"/>
      <c r="H365" s="186" t="s">
        <v>223</v>
      </c>
      <c r="I365" s="187"/>
      <c r="J365" s="188"/>
      <c r="K365" s="186" t="s">
        <v>224</v>
      </c>
      <c r="L365" s="187"/>
      <c r="M365" s="188"/>
      <c r="N365" s="186" t="s">
        <v>224</v>
      </c>
      <c r="O365" s="187"/>
      <c r="P365" s="188"/>
      <c r="Q365" s="186" t="s">
        <v>224</v>
      </c>
      <c r="R365" s="187"/>
      <c r="S365" s="188"/>
      <c r="T365" s="189" t="s">
        <v>225</v>
      </c>
      <c r="U365" s="190">
        <f>PRODUCT(G365,I365,L365,O365,R365)</f>
        <v>0</v>
      </c>
      <c r="V365" s="191" t="s">
        <v>210</v>
      </c>
      <c r="W365"/>
      <c r="X365" s="330"/>
      <c r="Y365"/>
      <c r="Z365" s="192"/>
      <c r="AA365" s="193"/>
      <c r="AB365" s="194"/>
      <c r="AC365" s="184"/>
      <c r="AD365" s="185"/>
      <c r="AE365" s="186" t="s">
        <v>223</v>
      </c>
      <c r="AF365" s="187"/>
      <c r="AG365" s="188"/>
      <c r="AH365" s="186" t="s">
        <v>224</v>
      </c>
      <c r="AI365" s="187"/>
      <c r="AJ365" s="188"/>
      <c r="AK365" s="186" t="s">
        <v>224</v>
      </c>
      <c r="AL365" s="187"/>
      <c r="AM365" s="188"/>
      <c r="AN365" s="186" t="s">
        <v>224</v>
      </c>
      <c r="AO365" s="187"/>
      <c r="AP365" s="188"/>
      <c r="AQ365" s="189" t="s">
        <v>225</v>
      </c>
      <c r="AR365" s="190">
        <f>PRODUCT(AD365,AF365,AI365,AL365,AO365)</f>
        <v>0</v>
      </c>
      <c r="AS365" s="191" t="s">
        <v>210</v>
      </c>
      <c r="AT365"/>
      <c r="AV365"/>
      <c r="AW365"/>
      <c r="AX365"/>
      <c r="AY365"/>
      <c r="AZ365"/>
      <c r="BA365"/>
      <c r="BB365"/>
      <c r="BC365"/>
      <c r="BD365"/>
      <c r="BE365"/>
      <c r="BF365"/>
      <c r="BG365"/>
      <c r="BH365"/>
      <c r="BI365"/>
      <c r="BJ365"/>
      <c r="BK365"/>
      <c r="BL365"/>
      <c r="BM365"/>
      <c r="BN365"/>
      <c r="BO365"/>
      <c r="BP365"/>
    </row>
    <row r="366" spans="2:68" s="168" customFormat="1" ht="15" customHeight="1" outlineLevel="1">
      <c r="B366"/>
      <c r="C366" s="192"/>
      <c r="D366" s="193"/>
      <c r="E366" s="194"/>
      <c r="F366" s="184"/>
      <c r="G366" s="185"/>
      <c r="H366" s="186" t="s">
        <v>224</v>
      </c>
      <c r="I366" s="187"/>
      <c r="J366" s="188"/>
      <c r="K366" s="186" t="s">
        <v>224</v>
      </c>
      <c r="L366" s="187"/>
      <c r="M366" s="188"/>
      <c r="N366" s="186" t="s">
        <v>224</v>
      </c>
      <c r="O366" s="187"/>
      <c r="P366" s="188"/>
      <c r="Q366" s="186" t="s">
        <v>224</v>
      </c>
      <c r="R366" s="187"/>
      <c r="S366" s="188"/>
      <c r="T366" s="189" t="s">
        <v>225</v>
      </c>
      <c r="U366" s="190">
        <f>PRODUCT(G366,I366,L366,O366,R366)</f>
        <v>0</v>
      </c>
      <c r="V366" s="191" t="s">
        <v>210</v>
      </c>
      <c r="W366"/>
      <c r="X366" s="217">
        <f>D363-AA363</f>
        <v>0</v>
      </c>
      <c r="Y366"/>
      <c r="Z366" s="192"/>
      <c r="AA366" s="193"/>
      <c r="AB366" s="194"/>
      <c r="AC366" s="184"/>
      <c r="AD366" s="185"/>
      <c r="AE366" s="186" t="s">
        <v>224</v>
      </c>
      <c r="AF366" s="187"/>
      <c r="AG366" s="188"/>
      <c r="AH366" s="186" t="s">
        <v>224</v>
      </c>
      <c r="AI366" s="187"/>
      <c r="AJ366" s="188"/>
      <c r="AK366" s="186" t="s">
        <v>224</v>
      </c>
      <c r="AL366" s="187"/>
      <c r="AM366" s="188"/>
      <c r="AN366" s="186" t="s">
        <v>224</v>
      </c>
      <c r="AO366" s="187"/>
      <c r="AP366" s="188"/>
      <c r="AQ366" s="189" t="s">
        <v>225</v>
      </c>
      <c r="AR366" s="190">
        <f>PRODUCT(AD366,AF366,AI366,AL366,AO366)</f>
        <v>0</v>
      </c>
      <c r="AS366" s="191" t="s">
        <v>210</v>
      </c>
      <c r="AT366"/>
      <c r="AV366"/>
      <c r="AW366"/>
      <c r="AX366"/>
      <c r="AY366"/>
      <c r="AZ366"/>
      <c r="BA366"/>
      <c r="BB366"/>
      <c r="BC366"/>
      <c r="BD366"/>
      <c r="BE366"/>
      <c r="BF366"/>
      <c r="BG366"/>
      <c r="BH366"/>
      <c r="BI366"/>
      <c r="BJ366"/>
      <c r="BK366"/>
      <c r="BL366"/>
      <c r="BM366"/>
      <c r="BN366"/>
      <c r="BO366"/>
      <c r="BP366"/>
    </row>
    <row r="367" spans="2:68" s="168" customFormat="1" ht="15" customHeight="1" outlineLevel="1">
      <c r="B367"/>
      <c r="C367" s="192"/>
      <c r="D367" s="193"/>
      <c r="E367" s="194"/>
      <c r="F367" s="184"/>
      <c r="G367" s="185"/>
      <c r="H367" s="186" t="s">
        <v>224</v>
      </c>
      <c r="I367" s="187"/>
      <c r="J367" s="188"/>
      <c r="K367" s="186" t="s">
        <v>224</v>
      </c>
      <c r="L367" s="187"/>
      <c r="M367" s="188"/>
      <c r="N367" s="186" t="s">
        <v>224</v>
      </c>
      <c r="O367" s="187"/>
      <c r="P367" s="188"/>
      <c r="Q367" s="186" t="s">
        <v>224</v>
      </c>
      <c r="R367" s="187"/>
      <c r="S367" s="188"/>
      <c r="T367" s="189" t="s">
        <v>225</v>
      </c>
      <c r="U367" s="190">
        <f t="shared" ref="U367:U391" si="22">PRODUCT(G367,I367,L367,O367,R367)</f>
        <v>0</v>
      </c>
      <c r="V367" s="191" t="s">
        <v>210</v>
      </c>
      <c r="W367"/>
      <c r="X367" s="331" t="s">
        <v>233</v>
      </c>
      <c r="Y367"/>
      <c r="Z367" s="192"/>
      <c r="AA367" s="193"/>
      <c r="AB367" s="194"/>
      <c r="AC367" s="184"/>
      <c r="AD367" s="185"/>
      <c r="AE367" s="186" t="s">
        <v>224</v>
      </c>
      <c r="AF367" s="187"/>
      <c r="AG367" s="188"/>
      <c r="AH367" s="186" t="s">
        <v>224</v>
      </c>
      <c r="AI367" s="187"/>
      <c r="AJ367" s="188"/>
      <c r="AK367" s="186" t="s">
        <v>224</v>
      </c>
      <c r="AL367" s="187"/>
      <c r="AM367" s="188"/>
      <c r="AN367" s="186" t="s">
        <v>224</v>
      </c>
      <c r="AO367" s="187"/>
      <c r="AP367" s="188"/>
      <c r="AQ367" s="189" t="s">
        <v>225</v>
      </c>
      <c r="AR367" s="190">
        <f t="shared" ref="AR367:AR391" si="23">PRODUCT(AD367,AF367,AI367,AL367,AO367)</f>
        <v>0</v>
      </c>
      <c r="AS367" s="191" t="s">
        <v>210</v>
      </c>
      <c r="AT367"/>
      <c r="AV367"/>
      <c r="AW367"/>
      <c r="AX367"/>
      <c r="AY367"/>
      <c r="AZ367"/>
      <c r="BA367"/>
      <c r="BB367"/>
      <c r="BC367"/>
      <c r="BD367"/>
      <c r="BE367"/>
      <c r="BF367"/>
      <c r="BG367"/>
      <c r="BH367"/>
      <c r="BI367"/>
      <c r="BJ367"/>
      <c r="BK367"/>
      <c r="BL367"/>
      <c r="BM367"/>
      <c r="BN367"/>
      <c r="BO367"/>
      <c r="BP367"/>
    </row>
    <row r="368" spans="2:68" s="168" customFormat="1" ht="15" customHeight="1" outlineLevel="1">
      <c r="B368"/>
      <c r="C368" s="192"/>
      <c r="D368" s="193"/>
      <c r="E368" s="194"/>
      <c r="F368" s="184"/>
      <c r="G368" s="185"/>
      <c r="H368" s="186" t="s">
        <v>224</v>
      </c>
      <c r="I368" s="187"/>
      <c r="J368" s="188"/>
      <c r="K368" s="186" t="s">
        <v>224</v>
      </c>
      <c r="L368" s="187"/>
      <c r="M368" s="188"/>
      <c r="N368" s="186" t="s">
        <v>224</v>
      </c>
      <c r="O368" s="187"/>
      <c r="P368" s="188"/>
      <c r="Q368" s="186" t="s">
        <v>224</v>
      </c>
      <c r="R368" s="187"/>
      <c r="S368" s="188"/>
      <c r="T368" s="189" t="s">
        <v>225</v>
      </c>
      <c r="U368" s="190">
        <f t="shared" si="22"/>
        <v>0</v>
      </c>
      <c r="V368" s="191" t="s">
        <v>210</v>
      </c>
      <c r="W368"/>
      <c r="X368" s="332"/>
      <c r="Y368"/>
      <c r="Z368" s="192"/>
      <c r="AA368" s="193"/>
      <c r="AB368" s="194"/>
      <c r="AC368" s="184"/>
      <c r="AD368" s="185"/>
      <c r="AE368" s="186" t="s">
        <v>224</v>
      </c>
      <c r="AF368" s="187"/>
      <c r="AG368" s="188"/>
      <c r="AH368" s="186" t="s">
        <v>224</v>
      </c>
      <c r="AI368" s="187"/>
      <c r="AJ368" s="188"/>
      <c r="AK368" s="186" t="s">
        <v>224</v>
      </c>
      <c r="AL368" s="187"/>
      <c r="AM368" s="188"/>
      <c r="AN368" s="186" t="s">
        <v>224</v>
      </c>
      <c r="AO368" s="187"/>
      <c r="AP368" s="188"/>
      <c r="AQ368" s="189" t="s">
        <v>225</v>
      </c>
      <c r="AR368" s="190">
        <f t="shared" si="23"/>
        <v>0</v>
      </c>
      <c r="AS368" s="191" t="s">
        <v>210</v>
      </c>
      <c r="AT368"/>
      <c r="AV368"/>
      <c r="AW368"/>
      <c r="AX368"/>
      <c r="AY368"/>
      <c r="AZ368"/>
      <c r="BA368"/>
      <c r="BB368"/>
      <c r="BC368"/>
      <c r="BD368"/>
      <c r="BE368"/>
      <c r="BF368"/>
      <c r="BG368"/>
      <c r="BH368"/>
      <c r="BI368"/>
      <c r="BJ368"/>
      <c r="BK368"/>
      <c r="BL368"/>
      <c r="BM368"/>
      <c r="BN368"/>
      <c r="BO368"/>
      <c r="BP368"/>
    </row>
    <row r="369" spans="2:68" s="168" customFormat="1" ht="15" customHeight="1" outlineLevel="1">
      <c r="B369"/>
      <c r="C369" s="192"/>
      <c r="D369" s="193"/>
      <c r="E369" s="194"/>
      <c r="F369" s="184"/>
      <c r="G369" s="185"/>
      <c r="H369" s="186" t="s">
        <v>224</v>
      </c>
      <c r="I369" s="187"/>
      <c r="J369" s="188"/>
      <c r="K369" s="186" t="s">
        <v>224</v>
      </c>
      <c r="L369" s="187"/>
      <c r="M369" s="188"/>
      <c r="N369" s="186" t="s">
        <v>224</v>
      </c>
      <c r="O369" s="187"/>
      <c r="P369" s="188"/>
      <c r="Q369" s="186" t="s">
        <v>224</v>
      </c>
      <c r="R369" s="187"/>
      <c r="S369" s="188"/>
      <c r="T369" s="189" t="s">
        <v>225</v>
      </c>
      <c r="U369" s="190">
        <f t="shared" si="22"/>
        <v>0</v>
      </c>
      <c r="V369" s="191" t="s">
        <v>210</v>
      </c>
      <c r="W369"/>
      <c r="X369" s="217">
        <f>E363-AB363</f>
        <v>0</v>
      </c>
      <c r="Y369"/>
      <c r="Z369" s="192"/>
      <c r="AA369" s="193"/>
      <c r="AB369" s="194"/>
      <c r="AC369" s="184"/>
      <c r="AD369" s="185"/>
      <c r="AE369" s="186" t="s">
        <v>224</v>
      </c>
      <c r="AF369" s="187"/>
      <c r="AG369" s="188"/>
      <c r="AH369" s="186" t="s">
        <v>224</v>
      </c>
      <c r="AI369" s="187"/>
      <c r="AJ369" s="188"/>
      <c r="AK369" s="186" t="s">
        <v>224</v>
      </c>
      <c r="AL369" s="187"/>
      <c r="AM369" s="188"/>
      <c r="AN369" s="186" t="s">
        <v>224</v>
      </c>
      <c r="AO369" s="187"/>
      <c r="AP369" s="188"/>
      <c r="AQ369" s="189" t="s">
        <v>225</v>
      </c>
      <c r="AR369" s="190">
        <f t="shared" si="23"/>
        <v>0</v>
      </c>
      <c r="AS369" s="191" t="s">
        <v>210</v>
      </c>
      <c r="AT369"/>
      <c r="AV369"/>
      <c r="AW369"/>
      <c r="AX369"/>
      <c r="AY369"/>
      <c r="AZ369"/>
      <c r="BA369"/>
      <c r="BB369"/>
      <c r="BC369"/>
      <c r="BD369"/>
      <c r="BE369"/>
      <c r="BF369"/>
      <c r="BG369"/>
      <c r="BH369"/>
      <c r="BI369"/>
      <c r="BJ369"/>
      <c r="BK369"/>
      <c r="BL369"/>
      <c r="BM369"/>
      <c r="BN369"/>
      <c r="BO369"/>
      <c r="BP369"/>
    </row>
    <row r="370" spans="2:68" s="168" customFormat="1" ht="15" customHeight="1" outlineLevel="1">
      <c r="B370"/>
      <c r="C370" s="192"/>
      <c r="D370" s="193"/>
      <c r="E370" s="194"/>
      <c r="F370" s="184"/>
      <c r="G370" s="185"/>
      <c r="H370" s="186" t="s">
        <v>224</v>
      </c>
      <c r="I370" s="187"/>
      <c r="J370" s="188"/>
      <c r="K370" s="186" t="s">
        <v>224</v>
      </c>
      <c r="L370" s="187"/>
      <c r="M370" s="188"/>
      <c r="N370" s="186" t="s">
        <v>224</v>
      </c>
      <c r="O370" s="187"/>
      <c r="P370" s="188"/>
      <c r="Q370" s="186" t="s">
        <v>224</v>
      </c>
      <c r="R370" s="187"/>
      <c r="S370" s="188"/>
      <c r="T370" s="189" t="s">
        <v>225</v>
      </c>
      <c r="U370" s="190">
        <f t="shared" si="22"/>
        <v>0</v>
      </c>
      <c r="V370" s="191" t="s">
        <v>210</v>
      </c>
      <c r="W370"/>
      <c r="X370" s="216" t="s">
        <v>227</v>
      </c>
      <c r="Y370"/>
      <c r="Z370" s="192"/>
      <c r="AA370" s="193"/>
      <c r="AB370" s="194"/>
      <c r="AC370" s="184"/>
      <c r="AD370" s="185"/>
      <c r="AE370" s="186" t="s">
        <v>224</v>
      </c>
      <c r="AF370" s="187"/>
      <c r="AG370" s="188"/>
      <c r="AH370" s="186" t="s">
        <v>224</v>
      </c>
      <c r="AI370" s="187"/>
      <c r="AJ370" s="188"/>
      <c r="AK370" s="186" t="s">
        <v>224</v>
      </c>
      <c r="AL370" s="187"/>
      <c r="AM370" s="188"/>
      <c r="AN370" s="186" t="s">
        <v>224</v>
      </c>
      <c r="AO370" s="187"/>
      <c r="AP370" s="188"/>
      <c r="AQ370" s="189" t="s">
        <v>225</v>
      </c>
      <c r="AR370" s="190">
        <f t="shared" si="23"/>
        <v>0</v>
      </c>
      <c r="AS370" s="191" t="s">
        <v>210</v>
      </c>
      <c r="AT370"/>
      <c r="AV370"/>
      <c r="AW370"/>
      <c r="AX370"/>
      <c r="AY370"/>
      <c r="AZ370"/>
      <c r="BA370"/>
      <c r="BB370"/>
      <c r="BC370"/>
      <c r="BD370"/>
      <c r="BE370"/>
      <c r="BF370"/>
      <c r="BG370"/>
      <c r="BH370"/>
      <c r="BI370"/>
      <c r="BJ370"/>
      <c r="BK370"/>
      <c r="BL370"/>
      <c r="BM370"/>
      <c r="BN370"/>
      <c r="BO370"/>
      <c r="BP370"/>
    </row>
    <row r="371" spans="2:68" s="168" customFormat="1" ht="15" customHeight="1" outlineLevel="1">
      <c r="B371"/>
      <c r="C371" s="192"/>
      <c r="D371" s="193"/>
      <c r="E371" s="194"/>
      <c r="F371" s="184"/>
      <c r="G371" s="185"/>
      <c r="H371" s="186" t="s">
        <v>224</v>
      </c>
      <c r="I371" s="187"/>
      <c r="J371" s="188"/>
      <c r="K371" s="186" t="s">
        <v>224</v>
      </c>
      <c r="L371" s="187"/>
      <c r="M371" s="188"/>
      <c r="N371" s="186" t="s">
        <v>224</v>
      </c>
      <c r="O371" s="187"/>
      <c r="P371" s="188"/>
      <c r="Q371" s="186" t="s">
        <v>224</v>
      </c>
      <c r="R371" s="187"/>
      <c r="S371" s="188"/>
      <c r="T371" s="189" t="s">
        <v>225</v>
      </c>
      <c r="U371" s="190">
        <f t="shared" si="22"/>
        <v>0</v>
      </c>
      <c r="V371" s="191" t="s">
        <v>210</v>
      </c>
      <c r="W371"/>
      <c r="X371" s="220">
        <f>U394-AR394</f>
        <v>0</v>
      </c>
      <c r="Y371"/>
      <c r="Z371" s="192"/>
      <c r="AA371" s="193"/>
      <c r="AB371" s="194"/>
      <c r="AC371" s="184"/>
      <c r="AD371" s="185"/>
      <c r="AE371" s="186" t="s">
        <v>224</v>
      </c>
      <c r="AF371" s="187"/>
      <c r="AG371" s="188"/>
      <c r="AH371" s="186" t="s">
        <v>224</v>
      </c>
      <c r="AI371" s="187"/>
      <c r="AJ371" s="188"/>
      <c r="AK371" s="186" t="s">
        <v>224</v>
      </c>
      <c r="AL371" s="187"/>
      <c r="AM371" s="188"/>
      <c r="AN371" s="186" t="s">
        <v>224</v>
      </c>
      <c r="AO371" s="187"/>
      <c r="AP371" s="188"/>
      <c r="AQ371" s="189" t="s">
        <v>225</v>
      </c>
      <c r="AR371" s="190">
        <f t="shared" si="23"/>
        <v>0</v>
      </c>
      <c r="AS371" s="191" t="s">
        <v>210</v>
      </c>
      <c r="AT371"/>
      <c r="AV371"/>
      <c r="AW371"/>
      <c r="AX371"/>
      <c r="AY371"/>
      <c r="AZ371"/>
      <c r="BA371"/>
      <c r="BB371"/>
      <c r="BC371"/>
      <c r="BD371"/>
      <c r="BE371"/>
      <c r="BF371"/>
      <c r="BG371"/>
      <c r="BH371"/>
      <c r="BI371"/>
      <c r="BJ371"/>
      <c r="BK371"/>
      <c r="BL371"/>
      <c r="BM371"/>
      <c r="BN371"/>
      <c r="BO371"/>
      <c r="BP371"/>
    </row>
    <row r="372" spans="2:68" s="168" customFormat="1" ht="15" customHeight="1" outlineLevel="1">
      <c r="B372"/>
      <c r="C372" s="192"/>
      <c r="D372" s="193"/>
      <c r="E372" s="194"/>
      <c r="F372" s="184"/>
      <c r="G372" s="185"/>
      <c r="H372" s="186" t="s">
        <v>224</v>
      </c>
      <c r="I372" s="187"/>
      <c r="J372" s="188"/>
      <c r="K372" s="186" t="s">
        <v>224</v>
      </c>
      <c r="L372" s="187"/>
      <c r="M372" s="188"/>
      <c r="N372" s="186" t="s">
        <v>224</v>
      </c>
      <c r="O372" s="187"/>
      <c r="P372" s="188"/>
      <c r="Q372" s="186" t="s">
        <v>224</v>
      </c>
      <c r="R372" s="187"/>
      <c r="S372" s="188"/>
      <c r="T372" s="189" t="s">
        <v>225</v>
      </c>
      <c r="U372" s="190">
        <f t="shared" si="22"/>
        <v>0</v>
      </c>
      <c r="V372" s="191" t="s">
        <v>210</v>
      </c>
      <c r="W372"/>
      <c r="Y372"/>
      <c r="Z372" s="192"/>
      <c r="AA372" s="193"/>
      <c r="AB372" s="194"/>
      <c r="AC372" s="184"/>
      <c r="AD372" s="185"/>
      <c r="AE372" s="186" t="s">
        <v>224</v>
      </c>
      <c r="AF372" s="187"/>
      <c r="AG372" s="188"/>
      <c r="AH372" s="186" t="s">
        <v>224</v>
      </c>
      <c r="AI372" s="187"/>
      <c r="AJ372" s="188"/>
      <c r="AK372" s="186" t="s">
        <v>224</v>
      </c>
      <c r="AL372" s="187"/>
      <c r="AM372" s="188"/>
      <c r="AN372" s="186" t="s">
        <v>224</v>
      </c>
      <c r="AO372" s="187"/>
      <c r="AP372" s="188"/>
      <c r="AQ372" s="189" t="s">
        <v>225</v>
      </c>
      <c r="AR372" s="190">
        <f t="shared" si="23"/>
        <v>0</v>
      </c>
      <c r="AS372" s="191" t="s">
        <v>210</v>
      </c>
      <c r="AT372"/>
      <c r="AV372"/>
      <c r="AW372"/>
      <c r="AX372"/>
      <c r="AY372"/>
      <c r="AZ372"/>
      <c r="BA372"/>
      <c r="BB372"/>
      <c r="BC372"/>
      <c r="BD372"/>
      <c r="BE372"/>
      <c r="BF372"/>
      <c r="BG372"/>
      <c r="BH372"/>
      <c r="BI372"/>
      <c r="BJ372"/>
      <c r="BK372"/>
      <c r="BL372"/>
      <c r="BM372"/>
      <c r="BN372"/>
      <c r="BO372"/>
      <c r="BP372"/>
    </row>
    <row r="373" spans="2:68" s="168" customFormat="1" ht="15" customHeight="1" outlineLevel="1">
      <c r="B373"/>
      <c r="C373" s="192"/>
      <c r="D373" s="193"/>
      <c r="E373" s="194"/>
      <c r="F373" s="184"/>
      <c r="G373" s="185"/>
      <c r="H373" s="186" t="s">
        <v>224</v>
      </c>
      <c r="I373" s="187"/>
      <c r="J373" s="188"/>
      <c r="K373" s="186" t="s">
        <v>224</v>
      </c>
      <c r="L373" s="187"/>
      <c r="M373" s="188"/>
      <c r="N373" s="186" t="s">
        <v>224</v>
      </c>
      <c r="O373" s="187"/>
      <c r="P373" s="188"/>
      <c r="Q373" s="186" t="s">
        <v>224</v>
      </c>
      <c r="R373" s="187"/>
      <c r="S373" s="188"/>
      <c r="T373" s="189" t="s">
        <v>225</v>
      </c>
      <c r="U373" s="190">
        <f t="shared" si="22"/>
        <v>0</v>
      </c>
      <c r="V373" s="191" t="s">
        <v>210</v>
      </c>
      <c r="W373"/>
      <c r="Y373"/>
      <c r="Z373" s="192"/>
      <c r="AA373" s="193"/>
      <c r="AB373" s="194"/>
      <c r="AC373" s="184"/>
      <c r="AD373" s="185"/>
      <c r="AE373" s="186" t="s">
        <v>224</v>
      </c>
      <c r="AF373" s="187"/>
      <c r="AG373" s="188"/>
      <c r="AH373" s="186" t="s">
        <v>224</v>
      </c>
      <c r="AI373" s="187"/>
      <c r="AJ373" s="188"/>
      <c r="AK373" s="186" t="s">
        <v>224</v>
      </c>
      <c r="AL373" s="187"/>
      <c r="AM373" s="188"/>
      <c r="AN373" s="186" t="s">
        <v>224</v>
      </c>
      <c r="AO373" s="187"/>
      <c r="AP373" s="188"/>
      <c r="AQ373" s="189" t="s">
        <v>225</v>
      </c>
      <c r="AR373" s="190">
        <f t="shared" si="23"/>
        <v>0</v>
      </c>
      <c r="AS373" s="191" t="s">
        <v>210</v>
      </c>
      <c r="AT373"/>
      <c r="AV373"/>
      <c r="AW373"/>
      <c r="AX373"/>
      <c r="AY373"/>
      <c r="AZ373"/>
      <c r="BA373"/>
      <c r="BB373"/>
      <c r="BC373"/>
      <c r="BD373"/>
      <c r="BE373"/>
      <c r="BF373"/>
      <c r="BG373"/>
      <c r="BH373"/>
      <c r="BI373"/>
      <c r="BJ373"/>
      <c r="BK373"/>
      <c r="BL373"/>
      <c r="BM373"/>
      <c r="BN373"/>
      <c r="BO373"/>
      <c r="BP373"/>
    </row>
    <row r="374" spans="2:68" s="168" customFormat="1" ht="15" hidden="1" customHeight="1" outlineLevel="2">
      <c r="B374"/>
      <c r="C374" s="192"/>
      <c r="D374" s="193"/>
      <c r="E374" s="194"/>
      <c r="F374" s="184"/>
      <c r="G374" s="185"/>
      <c r="H374" s="186" t="s">
        <v>224</v>
      </c>
      <c r="I374" s="187"/>
      <c r="J374" s="188"/>
      <c r="K374" s="186" t="s">
        <v>224</v>
      </c>
      <c r="L374" s="187"/>
      <c r="M374" s="188"/>
      <c r="N374" s="186" t="s">
        <v>224</v>
      </c>
      <c r="O374" s="187"/>
      <c r="P374" s="188"/>
      <c r="Q374" s="186" t="s">
        <v>224</v>
      </c>
      <c r="R374" s="187"/>
      <c r="S374" s="188"/>
      <c r="T374" s="189" t="s">
        <v>225</v>
      </c>
      <c r="U374" s="190">
        <f t="shared" si="22"/>
        <v>0</v>
      </c>
      <c r="V374" s="191" t="s">
        <v>210</v>
      </c>
      <c r="W374"/>
      <c r="Y374"/>
      <c r="Z374" s="192"/>
      <c r="AA374" s="193"/>
      <c r="AB374" s="194"/>
      <c r="AC374" s="184"/>
      <c r="AD374" s="185"/>
      <c r="AE374" s="186" t="s">
        <v>224</v>
      </c>
      <c r="AF374" s="187"/>
      <c r="AG374" s="188"/>
      <c r="AH374" s="186" t="s">
        <v>224</v>
      </c>
      <c r="AI374" s="187"/>
      <c r="AJ374" s="188"/>
      <c r="AK374" s="186" t="s">
        <v>224</v>
      </c>
      <c r="AL374" s="187"/>
      <c r="AM374" s="188"/>
      <c r="AN374" s="186" t="s">
        <v>224</v>
      </c>
      <c r="AO374" s="187"/>
      <c r="AP374" s="188"/>
      <c r="AQ374" s="189" t="s">
        <v>225</v>
      </c>
      <c r="AR374" s="190">
        <f t="shared" si="23"/>
        <v>0</v>
      </c>
      <c r="AS374" s="191" t="s">
        <v>210</v>
      </c>
      <c r="AT374"/>
      <c r="AV374"/>
      <c r="AW374"/>
      <c r="AX374"/>
      <c r="AY374"/>
      <c r="AZ374"/>
      <c r="BA374"/>
      <c r="BB374"/>
      <c r="BC374"/>
      <c r="BD374"/>
      <c r="BE374"/>
      <c r="BF374"/>
      <c r="BG374"/>
      <c r="BH374"/>
      <c r="BI374"/>
      <c r="BJ374"/>
      <c r="BK374"/>
      <c r="BL374"/>
      <c r="BM374"/>
      <c r="BN374"/>
      <c r="BO374"/>
      <c r="BP374"/>
    </row>
    <row r="375" spans="2:68" s="168" customFormat="1" ht="15" hidden="1" customHeight="1" outlineLevel="2">
      <c r="B375"/>
      <c r="C375" s="192"/>
      <c r="D375" s="193"/>
      <c r="E375" s="194"/>
      <c r="F375" s="184"/>
      <c r="G375" s="185"/>
      <c r="H375" s="186" t="s">
        <v>224</v>
      </c>
      <c r="I375" s="187"/>
      <c r="J375" s="188"/>
      <c r="K375" s="186" t="s">
        <v>224</v>
      </c>
      <c r="L375" s="187"/>
      <c r="M375" s="188"/>
      <c r="N375" s="186" t="s">
        <v>224</v>
      </c>
      <c r="O375" s="187"/>
      <c r="P375" s="188"/>
      <c r="Q375" s="186" t="s">
        <v>224</v>
      </c>
      <c r="R375" s="187"/>
      <c r="S375" s="188"/>
      <c r="T375" s="189" t="s">
        <v>225</v>
      </c>
      <c r="U375" s="190">
        <f t="shared" si="22"/>
        <v>0</v>
      </c>
      <c r="V375" s="191" t="s">
        <v>210</v>
      </c>
      <c r="W375"/>
      <c r="Y375"/>
      <c r="Z375" s="192"/>
      <c r="AA375" s="193"/>
      <c r="AB375" s="194"/>
      <c r="AC375" s="184"/>
      <c r="AD375" s="185"/>
      <c r="AE375" s="186" t="s">
        <v>224</v>
      </c>
      <c r="AF375" s="187"/>
      <c r="AG375" s="188"/>
      <c r="AH375" s="186" t="s">
        <v>224</v>
      </c>
      <c r="AI375" s="187"/>
      <c r="AJ375" s="188"/>
      <c r="AK375" s="186" t="s">
        <v>224</v>
      </c>
      <c r="AL375" s="187"/>
      <c r="AM375" s="188"/>
      <c r="AN375" s="186" t="s">
        <v>224</v>
      </c>
      <c r="AO375" s="187"/>
      <c r="AP375" s="188"/>
      <c r="AQ375" s="189" t="s">
        <v>225</v>
      </c>
      <c r="AR375" s="190">
        <f t="shared" si="23"/>
        <v>0</v>
      </c>
      <c r="AS375" s="191" t="s">
        <v>210</v>
      </c>
      <c r="AT375"/>
      <c r="AV375"/>
      <c r="AW375"/>
      <c r="AX375"/>
      <c r="AY375"/>
      <c r="AZ375"/>
      <c r="BA375"/>
      <c r="BB375"/>
      <c r="BC375"/>
      <c r="BD375"/>
      <c r="BE375"/>
      <c r="BF375"/>
      <c r="BG375"/>
      <c r="BH375"/>
      <c r="BI375"/>
      <c r="BJ375"/>
      <c r="BK375"/>
      <c r="BL375"/>
      <c r="BM375"/>
      <c r="BN375"/>
      <c r="BO375"/>
      <c r="BP375"/>
    </row>
    <row r="376" spans="2:68" s="168" customFormat="1" ht="15" hidden="1" customHeight="1" outlineLevel="2">
      <c r="B376"/>
      <c r="C376" s="192"/>
      <c r="D376" s="193"/>
      <c r="E376" s="194"/>
      <c r="F376" s="184"/>
      <c r="G376" s="185"/>
      <c r="H376" s="186" t="s">
        <v>224</v>
      </c>
      <c r="I376" s="187"/>
      <c r="J376" s="188"/>
      <c r="K376" s="186" t="s">
        <v>224</v>
      </c>
      <c r="L376" s="187"/>
      <c r="M376" s="188"/>
      <c r="N376" s="186" t="s">
        <v>224</v>
      </c>
      <c r="O376" s="187"/>
      <c r="P376" s="188"/>
      <c r="Q376" s="186" t="s">
        <v>224</v>
      </c>
      <c r="R376" s="187"/>
      <c r="S376" s="188"/>
      <c r="T376" s="189" t="s">
        <v>225</v>
      </c>
      <c r="U376" s="190">
        <f t="shared" si="22"/>
        <v>0</v>
      </c>
      <c r="V376" s="191" t="s">
        <v>210</v>
      </c>
      <c r="W376"/>
      <c r="Y376"/>
      <c r="Z376" s="192"/>
      <c r="AA376" s="193"/>
      <c r="AB376" s="194"/>
      <c r="AC376" s="184"/>
      <c r="AD376" s="185"/>
      <c r="AE376" s="186" t="s">
        <v>224</v>
      </c>
      <c r="AF376" s="187"/>
      <c r="AG376" s="188"/>
      <c r="AH376" s="186" t="s">
        <v>224</v>
      </c>
      <c r="AI376" s="187"/>
      <c r="AJ376" s="188"/>
      <c r="AK376" s="186" t="s">
        <v>224</v>
      </c>
      <c r="AL376" s="187"/>
      <c r="AM376" s="188"/>
      <c r="AN376" s="186" t="s">
        <v>224</v>
      </c>
      <c r="AO376" s="187"/>
      <c r="AP376" s="188"/>
      <c r="AQ376" s="189" t="s">
        <v>225</v>
      </c>
      <c r="AR376" s="190">
        <f t="shared" si="23"/>
        <v>0</v>
      </c>
      <c r="AS376" s="191" t="s">
        <v>210</v>
      </c>
      <c r="AT376"/>
      <c r="AV376"/>
      <c r="AW376"/>
      <c r="AX376"/>
      <c r="AY376"/>
      <c r="AZ376"/>
      <c r="BA376"/>
      <c r="BB376"/>
      <c r="BC376"/>
      <c r="BD376"/>
      <c r="BE376"/>
      <c r="BF376"/>
      <c r="BG376"/>
      <c r="BH376"/>
      <c r="BI376"/>
      <c r="BJ376"/>
      <c r="BK376"/>
      <c r="BL376"/>
      <c r="BM376"/>
      <c r="BN376"/>
      <c r="BO376"/>
      <c r="BP376"/>
    </row>
    <row r="377" spans="2:68" s="168" customFormat="1" ht="15" hidden="1" customHeight="1" outlineLevel="2">
      <c r="B377"/>
      <c r="C377" s="192"/>
      <c r="D377" s="193"/>
      <c r="E377" s="194"/>
      <c r="F377" s="184"/>
      <c r="G377" s="185"/>
      <c r="H377" s="186" t="s">
        <v>224</v>
      </c>
      <c r="I377" s="187"/>
      <c r="J377" s="188"/>
      <c r="K377" s="186" t="s">
        <v>224</v>
      </c>
      <c r="L377" s="187"/>
      <c r="M377" s="188"/>
      <c r="N377" s="186" t="s">
        <v>224</v>
      </c>
      <c r="O377" s="187"/>
      <c r="P377" s="188"/>
      <c r="Q377" s="186" t="s">
        <v>224</v>
      </c>
      <c r="R377" s="187"/>
      <c r="S377" s="188"/>
      <c r="T377" s="189" t="s">
        <v>225</v>
      </c>
      <c r="U377" s="190">
        <f t="shared" si="22"/>
        <v>0</v>
      </c>
      <c r="V377" s="191" t="s">
        <v>210</v>
      </c>
      <c r="W377"/>
      <c r="Y377"/>
      <c r="Z377" s="192"/>
      <c r="AA377" s="193"/>
      <c r="AB377" s="194"/>
      <c r="AC377" s="184"/>
      <c r="AD377" s="185"/>
      <c r="AE377" s="186" t="s">
        <v>224</v>
      </c>
      <c r="AF377" s="187"/>
      <c r="AG377" s="188"/>
      <c r="AH377" s="186" t="s">
        <v>224</v>
      </c>
      <c r="AI377" s="187"/>
      <c r="AJ377" s="188"/>
      <c r="AK377" s="186" t="s">
        <v>224</v>
      </c>
      <c r="AL377" s="187"/>
      <c r="AM377" s="188"/>
      <c r="AN377" s="186" t="s">
        <v>224</v>
      </c>
      <c r="AO377" s="187"/>
      <c r="AP377" s="188"/>
      <c r="AQ377" s="189" t="s">
        <v>225</v>
      </c>
      <c r="AR377" s="190">
        <f t="shared" si="23"/>
        <v>0</v>
      </c>
      <c r="AS377" s="191" t="s">
        <v>210</v>
      </c>
      <c r="AT377"/>
      <c r="AV377"/>
      <c r="AW377"/>
      <c r="AX377"/>
      <c r="AY377"/>
      <c r="AZ377"/>
      <c r="BA377"/>
      <c r="BB377"/>
      <c r="BC377"/>
      <c r="BD377"/>
      <c r="BE377"/>
      <c r="BF377"/>
      <c r="BG377"/>
      <c r="BH377"/>
      <c r="BI377"/>
      <c r="BJ377"/>
      <c r="BK377"/>
      <c r="BL377"/>
      <c r="BM377"/>
      <c r="BN377"/>
      <c r="BO377"/>
      <c r="BP377"/>
    </row>
    <row r="378" spans="2:68" s="168" customFormat="1" ht="15" hidden="1" customHeight="1" outlineLevel="2">
      <c r="B378"/>
      <c r="C378" s="192"/>
      <c r="D378" s="193"/>
      <c r="E378" s="194"/>
      <c r="F378" s="184"/>
      <c r="G378" s="185"/>
      <c r="H378" s="186" t="s">
        <v>224</v>
      </c>
      <c r="I378" s="187"/>
      <c r="J378" s="188"/>
      <c r="K378" s="186" t="s">
        <v>224</v>
      </c>
      <c r="L378" s="187"/>
      <c r="M378" s="188"/>
      <c r="N378" s="186" t="s">
        <v>224</v>
      </c>
      <c r="O378" s="187"/>
      <c r="P378" s="188"/>
      <c r="Q378" s="186" t="s">
        <v>224</v>
      </c>
      <c r="R378" s="187"/>
      <c r="S378" s="188"/>
      <c r="T378" s="189" t="s">
        <v>225</v>
      </c>
      <c r="U378" s="190">
        <f t="shared" si="22"/>
        <v>0</v>
      </c>
      <c r="V378" s="191" t="s">
        <v>210</v>
      </c>
      <c r="W378"/>
      <c r="Y378"/>
      <c r="Z378" s="192"/>
      <c r="AA378" s="193"/>
      <c r="AB378" s="194"/>
      <c r="AC378" s="184"/>
      <c r="AD378" s="185"/>
      <c r="AE378" s="186" t="s">
        <v>224</v>
      </c>
      <c r="AF378" s="187"/>
      <c r="AG378" s="188"/>
      <c r="AH378" s="186" t="s">
        <v>224</v>
      </c>
      <c r="AI378" s="187"/>
      <c r="AJ378" s="188"/>
      <c r="AK378" s="186" t="s">
        <v>224</v>
      </c>
      <c r="AL378" s="187"/>
      <c r="AM378" s="188"/>
      <c r="AN378" s="186" t="s">
        <v>224</v>
      </c>
      <c r="AO378" s="187"/>
      <c r="AP378" s="188"/>
      <c r="AQ378" s="189" t="s">
        <v>225</v>
      </c>
      <c r="AR378" s="190">
        <f t="shared" si="23"/>
        <v>0</v>
      </c>
      <c r="AS378" s="191" t="s">
        <v>210</v>
      </c>
      <c r="AT378"/>
      <c r="AV378"/>
      <c r="AW378"/>
      <c r="AX378"/>
      <c r="AY378"/>
      <c r="AZ378"/>
      <c r="BA378"/>
      <c r="BB378"/>
      <c r="BC378"/>
      <c r="BD378"/>
      <c r="BE378"/>
      <c r="BF378"/>
      <c r="BG378"/>
      <c r="BH378"/>
      <c r="BI378"/>
      <c r="BJ378"/>
      <c r="BK378"/>
      <c r="BL378"/>
      <c r="BM378"/>
      <c r="BN378"/>
      <c r="BO378"/>
      <c r="BP378"/>
    </row>
    <row r="379" spans="2:68" s="168" customFormat="1" ht="15" hidden="1" customHeight="1" outlineLevel="2">
      <c r="B379"/>
      <c r="C379" s="192"/>
      <c r="D379" s="193"/>
      <c r="E379" s="194"/>
      <c r="F379" s="184"/>
      <c r="G379" s="185"/>
      <c r="H379" s="186" t="s">
        <v>224</v>
      </c>
      <c r="I379" s="187"/>
      <c r="J379" s="188"/>
      <c r="K379" s="186" t="s">
        <v>224</v>
      </c>
      <c r="L379" s="187"/>
      <c r="M379" s="188"/>
      <c r="N379" s="186" t="s">
        <v>224</v>
      </c>
      <c r="O379" s="187"/>
      <c r="P379" s="188"/>
      <c r="Q379" s="186" t="s">
        <v>224</v>
      </c>
      <c r="R379" s="187"/>
      <c r="S379" s="188"/>
      <c r="T379" s="189" t="s">
        <v>225</v>
      </c>
      <c r="U379" s="190">
        <f t="shared" si="22"/>
        <v>0</v>
      </c>
      <c r="V379" s="191" t="s">
        <v>210</v>
      </c>
      <c r="W379"/>
      <c r="Y379"/>
      <c r="Z379" s="192"/>
      <c r="AA379" s="193"/>
      <c r="AB379" s="194"/>
      <c r="AC379" s="184"/>
      <c r="AD379" s="185"/>
      <c r="AE379" s="186" t="s">
        <v>224</v>
      </c>
      <c r="AF379" s="187"/>
      <c r="AG379" s="188"/>
      <c r="AH379" s="186" t="s">
        <v>224</v>
      </c>
      <c r="AI379" s="187"/>
      <c r="AJ379" s="188"/>
      <c r="AK379" s="186" t="s">
        <v>224</v>
      </c>
      <c r="AL379" s="187"/>
      <c r="AM379" s="188"/>
      <c r="AN379" s="186" t="s">
        <v>224</v>
      </c>
      <c r="AO379" s="187"/>
      <c r="AP379" s="188"/>
      <c r="AQ379" s="189" t="s">
        <v>225</v>
      </c>
      <c r="AR379" s="190">
        <f t="shared" si="23"/>
        <v>0</v>
      </c>
      <c r="AS379" s="191" t="s">
        <v>210</v>
      </c>
      <c r="AT379"/>
      <c r="AV379"/>
      <c r="AW379"/>
      <c r="AX379"/>
      <c r="AY379"/>
      <c r="AZ379"/>
      <c r="BA379"/>
      <c r="BB379"/>
      <c r="BC379"/>
      <c r="BD379"/>
      <c r="BE379"/>
      <c r="BF379"/>
      <c r="BG379"/>
      <c r="BH379"/>
      <c r="BI379"/>
      <c r="BJ379"/>
      <c r="BK379"/>
      <c r="BL379"/>
      <c r="BM379"/>
      <c r="BN379"/>
      <c r="BO379"/>
      <c r="BP379"/>
    </row>
    <row r="380" spans="2:68" s="168" customFormat="1" ht="15" hidden="1" customHeight="1" outlineLevel="2">
      <c r="B380"/>
      <c r="C380" s="192"/>
      <c r="D380" s="193"/>
      <c r="E380" s="194"/>
      <c r="F380" s="184"/>
      <c r="G380" s="185"/>
      <c r="H380" s="186" t="s">
        <v>224</v>
      </c>
      <c r="I380" s="187"/>
      <c r="J380" s="188"/>
      <c r="K380" s="186" t="s">
        <v>224</v>
      </c>
      <c r="L380" s="187"/>
      <c r="M380" s="188"/>
      <c r="N380" s="186" t="s">
        <v>224</v>
      </c>
      <c r="O380" s="187"/>
      <c r="P380" s="188"/>
      <c r="Q380" s="186" t="s">
        <v>224</v>
      </c>
      <c r="R380" s="187"/>
      <c r="S380" s="188"/>
      <c r="T380" s="189" t="s">
        <v>225</v>
      </c>
      <c r="U380" s="190">
        <f t="shared" si="22"/>
        <v>0</v>
      </c>
      <c r="V380" s="191" t="s">
        <v>210</v>
      </c>
      <c r="W380"/>
      <c r="Y380"/>
      <c r="Z380" s="192"/>
      <c r="AA380" s="193"/>
      <c r="AB380" s="194"/>
      <c r="AC380" s="184"/>
      <c r="AD380" s="185"/>
      <c r="AE380" s="186" t="s">
        <v>224</v>
      </c>
      <c r="AF380" s="187"/>
      <c r="AG380" s="188"/>
      <c r="AH380" s="186" t="s">
        <v>224</v>
      </c>
      <c r="AI380" s="187"/>
      <c r="AJ380" s="188"/>
      <c r="AK380" s="186" t="s">
        <v>224</v>
      </c>
      <c r="AL380" s="187"/>
      <c r="AM380" s="188"/>
      <c r="AN380" s="186" t="s">
        <v>224</v>
      </c>
      <c r="AO380" s="187"/>
      <c r="AP380" s="188"/>
      <c r="AQ380" s="189" t="s">
        <v>225</v>
      </c>
      <c r="AR380" s="190">
        <f t="shared" si="23"/>
        <v>0</v>
      </c>
      <c r="AS380" s="191" t="s">
        <v>210</v>
      </c>
      <c r="AT380"/>
      <c r="AV380"/>
      <c r="AW380"/>
      <c r="AX380"/>
      <c r="AY380"/>
      <c r="AZ380"/>
      <c r="BA380"/>
      <c r="BB380"/>
      <c r="BC380"/>
      <c r="BD380"/>
      <c r="BE380"/>
      <c r="BF380"/>
      <c r="BG380"/>
      <c r="BH380"/>
      <c r="BI380"/>
      <c r="BJ380"/>
      <c r="BK380"/>
      <c r="BL380"/>
      <c r="BM380"/>
      <c r="BN380"/>
      <c r="BO380"/>
      <c r="BP380"/>
    </row>
    <row r="381" spans="2:68" s="168" customFormat="1" ht="15" hidden="1" customHeight="1" outlineLevel="2">
      <c r="B381"/>
      <c r="C381" s="192"/>
      <c r="D381" s="193"/>
      <c r="E381" s="194"/>
      <c r="F381" s="184"/>
      <c r="G381" s="185"/>
      <c r="H381" s="186" t="s">
        <v>224</v>
      </c>
      <c r="I381" s="187"/>
      <c r="J381" s="188"/>
      <c r="K381" s="186" t="s">
        <v>224</v>
      </c>
      <c r="L381" s="187"/>
      <c r="M381" s="188"/>
      <c r="N381" s="186" t="s">
        <v>224</v>
      </c>
      <c r="O381" s="187"/>
      <c r="P381" s="188"/>
      <c r="Q381" s="186" t="s">
        <v>224</v>
      </c>
      <c r="R381" s="187"/>
      <c r="S381" s="188"/>
      <c r="T381" s="189" t="s">
        <v>225</v>
      </c>
      <c r="U381" s="190">
        <f t="shared" si="22"/>
        <v>0</v>
      </c>
      <c r="V381" s="191" t="s">
        <v>210</v>
      </c>
      <c r="W381"/>
      <c r="Y381"/>
      <c r="Z381" s="192"/>
      <c r="AA381" s="193"/>
      <c r="AB381" s="194"/>
      <c r="AC381" s="184"/>
      <c r="AD381" s="185"/>
      <c r="AE381" s="186" t="s">
        <v>224</v>
      </c>
      <c r="AF381" s="187"/>
      <c r="AG381" s="188"/>
      <c r="AH381" s="186" t="s">
        <v>224</v>
      </c>
      <c r="AI381" s="187"/>
      <c r="AJ381" s="188"/>
      <c r="AK381" s="186" t="s">
        <v>224</v>
      </c>
      <c r="AL381" s="187"/>
      <c r="AM381" s="188"/>
      <c r="AN381" s="186" t="s">
        <v>224</v>
      </c>
      <c r="AO381" s="187"/>
      <c r="AP381" s="188"/>
      <c r="AQ381" s="189" t="s">
        <v>225</v>
      </c>
      <c r="AR381" s="190">
        <f t="shared" si="23"/>
        <v>0</v>
      </c>
      <c r="AS381" s="191" t="s">
        <v>210</v>
      </c>
      <c r="AT381"/>
      <c r="AV381"/>
      <c r="AW381"/>
      <c r="AX381"/>
      <c r="AY381"/>
      <c r="AZ381"/>
      <c r="BA381"/>
      <c r="BB381"/>
      <c r="BC381"/>
      <c r="BD381"/>
      <c r="BE381"/>
      <c r="BF381"/>
      <c r="BG381"/>
      <c r="BH381"/>
      <c r="BI381"/>
      <c r="BJ381"/>
      <c r="BK381"/>
      <c r="BL381"/>
      <c r="BM381"/>
      <c r="BN381"/>
      <c r="BO381"/>
      <c r="BP381"/>
    </row>
    <row r="382" spans="2:68" s="168" customFormat="1" ht="15" hidden="1" customHeight="1" outlineLevel="2">
      <c r="B382"/>
      <c r="C382" s="192"/>
      <c r="D382" s="193"/>
      <c r="E382" s="194"/>
      <c r="F382" s="184"/>
      <c r="G382" s="185"/>
      <c r="H382" s="186" t="s">
        <v>224</v>
      </c>
      <c r="I382" s="187"/>
      <c r="J382" s="188"/>
      <c r="K382" s="186" t="s">
        <v>224</v>
      </c>
      <c r="L382" s="187"/>
      <c r="M382" s="188"/>
      <c r="N382" s="186" t="s">
        <v>224</v>
      </c>
      <c r="O382" s="187"/>
      <c r="P382" s="188"/>
      <c r="Q382" s="186" t="s">
        <v>224</v>
      </c>
      <c r="R382" s="187"/>
      <c r="S382" s="188"/>
      <c r="T382" s="189" t="s">
        <v>225</v>
      </c>
      <c r="U382" s="190">
        <f t="shared" si="22"/>
        <v>0</v>
      </c>
      <c r="V382" s="191" t="s">
        <v>210</v>
      </c>
      <c r="W382"/>
      <c r="Y382"/>
      <c r="Z382" s="192"/>
      <c r="AA382" s="193"/>
      <c r="AB382" s="194"/>
      <c r="AC382" s="184"/>
      <c r="AD382" s="185"/>
      <c r="AE382" s="186" t="s">
        <v>224</v>
      </c>
      <c r="AF382" s="187"/>
      <c r="AG382" s="188"/>
      <c r="AH382" s="186" t="s">
        <v>224</v>
      </c>
      <c r="AI382" s="187"/>
      <c r="AJ382" s="188"/>
      <c r="AK382" s="186" t="s">
        <v>224</v>
      </c>
      <c r="AL382" s="187"/>
      <c r="AM382" s="188"/>
      <c r="AN382" s="186" t="s">
        <v>224</v>
      </c>
      <c r="AO382" s="187"/>
      <c r="AP382" s="188"/>
      <c r="AQ382" s="189" t="s">
        <v>225</v>
      </c>
      <c r="AR382" s="190">
        <f t="shared" si="23"/>
        <v>0</v>
      </c>
      <c r="AS382" s="191" t="s">
        <v>210</v>
      </c>
      <c r="AT382"/>
      <c r="AV382"/>
      <c r="AW382"/>
      <c r="AX382"/>
      <c r="AY382"/>
      <c r="AZ382"/>
      <c r="BA382"/>
      <c r="BB382"/>
      <c r="BC382"/>
      <c r="BD382"/>
      <c r="BE382"/>
      <c r="BF382"/>
      <c r="BG382"/>
      <c r="BH382"/>
      <c r="BI382"/>
      <c r="BJ382"/>
      <c r="BK382"/>
      <c r="BL382"/>
      <c r="BM382"/>
      <c r="BN382"/>
      <c r="BO382"/>
      <c r="BP382"/>
    </row>
    <row r="383" spans="2:68" s="168" customFormat="1" ht="15" hidden="1" customHeight="1" outlineLevel="2">
      <c r="B383"/>
      <c r="C383" s="192"/>
      <c r="D383" s="193"/>
      <c r="E383" s="194"/>
      <c r="F383" s="184"/>
      <c r="G383" s="185"/>
      <c r="H383" s="186" t="s">
        <v>224</v>
      </c>
      <c r="I383" s="187"/>
      <c r="J383" s="188"/>
      <c r="K383" s="186" t="s">
        <v>224</v>
      </c>
      <c r="L383" s="187"/>
      <c r="M383" s="188"/>
      <c r="N383" s="186" t="s">
        <v>224</v>
      </c>
      <c r="O383" s="187"/>
      <c r="P383" s="188"/>
      <c r="Q383" s="186" t="s">
        <v>224</v>
      </c>
      <c r="R383" s="187"/>
      <c r="S383" s="188"/>
      <c r="T383" s="189" t="s">
        <v>225</v>
      </c>
      <c r="U383" s="190">
        <f t="shared" si="22"/>
        <v>0</v>
      </c>
      <c r="V383" s="191" t="s">
        <v>210</v>
      </c>
      <c r="W383"/>
      <c r="Y383"/>
      <c r="Z383" s="192"/>
      <c r="AA383" s="193"/>
      <c r="AB383" s="194"/>
      <c r="AC383" s="184"/>
      <c r="AD383" s="185"/>
      <c r="AE383" s="186" t="s">
        <v>224</v>
      </c>
      <c r="AF383" s="187"/>
      <c r="AG383" s="188"/>
      <c r="AH383" s="186" t="s">
        <v>224</v>
      </c>
      <c r="AI383" s="187"/>
      <c r="AJ383" s="188"/>
      <c r="AK383" s="186" t="s">
        <v>224</v>
      </c>
      <c r="AL383" s="187"/>
      <c r="AM383" s="188"/>
      <c r="AN383" s="186" t="s">
        <v>224</v>
      </c>
      <c r="AO383" s="187"/>
      <c r="AP383" s="188"/>
      <c r="AQ383" s="189" t="s">
        <v>225</v>
      </c>
      <c r="AR383" s="190">
        <f t="shared" si="23"/>
        <v>0</v>
      </c>
      <c r="AS383" s="191" t="s">
        <v>210</v>
      </c>
      <c r="AT383"/>
      <c r="AV383"/>
      <c r="AW383"/>
      <c r="AX383"/>
      <c r="AY383"/>
      <c r="AZ383"/>
      <c r="BA383"/>
      <c r="BB383"/>
      <c r="BC383"/>
      <c r="BD383"/>
      <c r="BE383"/>
      <c r="BF383"/>
      <c r="BG383"/>
      <c r="BH383"/>
      <c r="BI383"/>
      <c r="BJ383"/>
      <c r="BK383"/>
      <c r="BL383"/>
      <c r="BM383"/>
      <c r="BN383"/>
      <c r="BO383"/>
      <c r="BP383"/>
    </row>
    <row r="384" spans="2:68" s="168" customFormat="1" ht="15" hidden="1" customHeight="1" outlineLevel="2">
      <c r="B384"/>
      <c r="C384" s="192"/>
      <c r="D384" s="193"/>
      <c r="E384" s="194"/>
      <c r="F384" s="184"/>
      <c r="G384" s="185"/>
      <c r="H384" s="186" t="s">
        <v>224</v>
      </c>
      <c r="I384" s="187"/>
      <c r="J384" s="188"/>
      <c r="K384" s="186" t="s">
        <v>224</v>
      </c>
      <c r="L384" s="187"/>
      <c r="M384" s="188"/>
      <c r="N384" s="186" t="s">
        <v>224</v>
      </c>
      <c r="O384" s="187"/>
      <c r="P384" s="188"/>
      <c r="Q384" s="186" t="s">
        <v>224</v>
      </c>
      <c r="R384" s="187"/>
      <c r="S384" s="188"/>
      <c r="T384" s="189" t="s">
        <v>225</v>
      </c>
      <c r="U384" s="190">
        <f t="shared" si="22"/>
        <v>0</v>
      </c>
      <c r="V384" s="191" t="s">
        <v>210</v>
      </c>
      <c r="W384"/>
      <c r="Y384"/>
      <c r="Z384" s="192"/>
      <c r="AA384" s="193"/>
      <c r="AB384" s="194"/>
      <c r="AC384" s="184"/>
      <c r="AD384" s="185"/>
      <c r="AE384" s="186" t="s">
        <v>224</v>
      </c>
      <c r="AF384" s="187"/>
      <c r="AG384" s="188"/>
      <c r="AH384" s="186" t="s">
        <v>224</v>
      </c>
      <c r="AI384" s="187"/>
      <c r="AJ384" s="188"/>
      <c r="AK384" s="186" t="s">
        <v>224</v>
      </c>
      <c r="AL384" s="187"/>
      <c r="AM384" s="188"/>
      <c r="AN384" s="186" t="s">
        <v>224</v>
      </c>
      <c r="AO384" s="187"/>
      <c r="AP384" s="188"/>
      <c r="AQ384" s="189" t="s">
        <v>225</v>
      </c>
      <c r="AR384" s="190">
        <f t="shared" si="23"/>
        <v>0</v>
      </c>
      <c r="AS384" s="191" t="s">
        <v>210</v>
      </c>
      <c r="AT384"/>
      <c r="AV384"/>
      <c r="AW384"/>
      <c r="AX384"/>
      <c r="AY384"/>
      <c r="AZ384"/>
      <c r="BA384"/>
      <c r="BB384"/>
      <c r="BC384"/>
      <c r="BD384"/>
      <c r="BE384"/>
      <c r="BF384"/>
      <c r="BG384"/>
      <c r="BH384"/>
      <c r="BI384"/>
      <c r="BJ384"/>
      <c r="BK384"/>
      <c r="BL384"/>
      <c r="BM384"/>
      <c r="BN384"/>
      <c r="BO384"/>
      <c r="BP384"/>
    </row>
    <row r="385" spans="2:68" s="168" customFormat="1" ht="15" hidden="1" customHeight="1" outlineLevel="2">
      <c r="B385"/>
      <c r="C385" s="192"/>
      <c r="D385" s="193"/>
      <c r="E385" s="194"/>
      <c r="F385" s="184"/>
      <c r="G385" s="185"/>
      <c r="H385" s="186" t="s">
        <v>224</v>
      </c>
      <c r="I385" s="187"/>
      <c r="J385" s="188"/>
      <c r="K385" s="186" t="s">
        <v>224</v>
      </c>
      <c r="L385" s="187"/>
      <c r="M385" s="188"/>
      <c r="N385" s="186" t="s">
        <v>224</v>
      </c>
      <c r="O385" s="187"/>
      <c r="P385" s="188"/>
      <c r="Q385" s="186" t="s">
        <v>224</v>
      </c>
      <c r="R385" s="187"/>
      <c r="S385" s="188"/>
      <c r="T385" s="189" t="s">
        <v>225</v>
      </c>
      <c r="U385" s="190">
        <f t="shared" si="22"/>
        <v>0</v>
      </c>
      <c r="V385" s="191" t="s">
        <v>210</v>
      </c>
      <c r="W385"/>
      <c r="Y385"/>
      <c r="Z385" s="192"/>
      <c r="AA385" s="193"/>
      <c r="AB385" s="194"/>
      <c r="AC385" s="184"/>
      <c r="AD385" s="185"/>
      <c r="AE385" s="186" t="s">
        <v>224</v>
      </c>
      <c r="AF385" s="187"/>
      <c r="AG385" s="188"/>
      <c r="AH385" s="186" t="s">
        <v>224</v>
      </c>
      <c r="AI385" s="187"/>
      <c r="AJ385" s="188"/>
      <c r="AK385" s="186" t="s">
        <v>224</v>
      </c>
      <c r="AL385" s="187"/>
      <c r="AM385" s="188"/>
      <c r="AN385" s="186" t="s">
        <v>224</v>
      </c>
      <c r="AO385" s="187"/>
      <c r="AP385" s="188"/>
      <c r="AQ385" s="189" t="s">
        <v>225</v>
      </c>
      <c r="AR385" s="190">
        <f t="shared" si="23"/>
        <v>0</v>
      </c>
      <c r="AS385" s="191" t="s">
        <v>210</v>
      </c>
      <c r="AT385"/>
      <c r="AV385"/>
      <c r="AW385"/>
      <c r="AX385"/>
      <c r="AY385"/>
      <c r="AZ385"/>
      <c r="BA385"/>
      <c r="BB385"/>
      <c r="BC385"/>
      <c r="BD385"/>
      <c r="BE385"/>
      <c r="BF385"/>
      <c r="BG385"/>
      <c r="BH385"/>
      <c r="BI385"/>
      <c r="BJ385"/>
      <c r="BK385"/>
      <c r="BL385"/>
      <c r="BM385"/>
      <c r="BN385"/>
      <c r="BO385"/>
      <c r="BP385"/>
    </row>
    <row r="386" spans="2:68" s="168" customFormat="1" ht="15" hidden="1" customHeight="1" outlineLevel="2">
      <c r="B386"/>
      <c r="C386" s="192"/>
      <c r="D386" s="193"/>
      <c r="E386" s="194"/>
      <c r="F386" s="184"/>
      <c r="G386" s="185"/>
      <c r="H386" s="186" t="s">
        <v>224</v>
      </c>
      <c r="I386" s="187"/>
      <c r="J386" s="188"/>
      <c r="K386" s="186" t="s">
        <v>224</v>
      </c>
      <c r="L386" s="187"/>
      <c r="M386" s="188"/>
      <c r="N386" s="186" t="s">
        <v>224</v>
      </c>
      <c r="O386" s="187"/>
      <c r="P386" s="188"/>
      <c r="Q386" s="186" t="s">
        <v>224</v>
      </c>
      <c r="R386" s="187"/>
      <c r="S386" s="188"/>
      <c r="T386" s="189" t="s">
        <v>225</v>
      </c>
      <c r="U386" s="190">
        <f t="shared" si="22"/>
        <v>0</v>
      </c>
      <c r="V386" s="191" t="s">
        <v>210</v>
      </c>
      <c r="W386"/>
      <c r="Y386"/>
      <c r="Z386" s="192"/>
      <c r="AA386" s="193"/>
      <c r="AB386" s="194"/>
      <c r="AC386" s="184"/>
      <c r="AD386" s="185"/>
      <c r="AE386" s="186" t="s">
        <v>224</v>
      </c>
      <c r="AF386" s="187"/>
      <c r="AG386" s="188"/>
      <c r="AH386" s="186" t="s">
        <v>224</v>
      </c>
      <c r="AI386" s="187"/>
      <c r="AJ386" s="188"/>
      <c r="AK386" s="186" t="s">
        <v>224</v>
      </c>
      <c r="AL386" s="187"/>
      <c r="AM386" s="188"/>
      <c r="AN386" s="186" t="s">
        <v>224</v>
      </c>
      <c r="AO386" s="187"/>
      <c r="AP386" s="188"/>
      <c r="AQ386" s="189" t="s">
        <v>225</v>
      </c>
      <c r="AR386" s="190">
        <f t="shared" si="23"/>
        <v>0</v>
      </c>
      <c r="AS386" s="191" t="s">
        <v>210</v>
      </c>
      <c r="AT386"/>
      <c r="AV386"/>
      <c r="AW386"/>
      <c r="AX386"/>
      <c r="AY386"/>
      <c r="AZ386"/>
      <c r="BA386"/>
      <c r="BB386"/>
      <c r="BC386"/>
      <c r="BD386"/>
      <c r="BE386"/>
      <c r="BF386"/>
      <c r="BG386"/>
      <c r="BH386"/>
      <c r="BI386"/>
      <c r="BJ386"/>
      <c r="BK386"/>
      <c r="BL386"/>
      <c r="BM386"/>
      <c r="BN386"/>
      <c r="BO386"/>
      <c r="BP386"/>
    </row>
    <row r="387" spans="2:68" s="168" customFormat="1" ht="15" hidden="1" customHeight="1" outlineLevel="2">
      <c r="B387"/>
      <c r="C387" s="192"/>
      <c r="D387" s="193"/>
      <c r="E387" s="194"/>
      <c r="F387" s="184"/>
      <c r="G387" s="185"/>
      <c r="H387" s="186" t="s">
        <v>224</v>
      </c>
      <c r="I387" s="187"/>
      <c r="J387" s="188"/>
      <c r="K387" s="186" t="s">
        <v>224</v>
      </c>
      <c r="L387" s="187"/>
      <c r="M387" s="188"/>
      <c r="N387" s="186" t="s">
        <v>224</v>
      </c>
      <c r="O387" s="187"/>
      <c r="P387" s="188"/>
      <c r="Q387" s="186" t="s">
        <v>224</v>
      </c>
      <c r="R387" s="187"/>
      <c r="S387" s="188"/>
      <c r="T387" s="189" t="s">
        <v>225</v>
      </c>
      <c r="U387" s="190">
        <f t="shared" si="22"/>
        <v>0</v>
      </c>
      <c r="V387" s="191" t="s">
        <v>210</v>
      </c>
      <c r="W387"/>
      <c r="Y387"/>
      <c r="Z387" s="192"/>
      <c r="AA387" s="193"/>
      <c r="AB387" s="194"/>
      <c r="AC387" s="184"/>
      <c r="AD387" s="185"/>
      <c r="AE387" s="186" t="s">
        <v>224</v>
      </c>
      <c r="AF387" s="187"/>
      <c r="AG387" s="188"/>
      <c r="AH387" s="186" t="s">
        <v>224</v>
      </c>
      <c r="AI387" s="187"/>
      <c r="AJ387" s="188"/>
      <c r="AK387" s="186" t="s">
        <v>224</v>
      </c>
      <c r="AL387" s="187"/>
      <c r="AM387" s="188"/>
      <c r="AN387" s="186" t="s">
        <v>224</v>
      </c>
      <c r="AO387" s="187"/>
      <c r="AP387" s="188"/>
      <c r="AQ387" s="189" t="s">
        <v>225</v>
      </c>
      <c r="AR387" s="190">
        <f t="shared" si="23"/>
        <v>0</v>
      </c>
      <c r="AS387" s="191" t="s">
        <v>210</v>
      </c>
      <c r="AT387"/>
      <c r="AV387"/>
      <c r="AW387"/>
      <c r="AX387"/>
      <c r="AY387"/>
      <c r="AZ387"/>
      <c r="BA387"/>
      <c r="BB387"/>
      <c r="BC387"/>
      <c r="BD387"/>
      <c r="BE387"/>
      <c r="BF387"/>
      <c r="BG387"/>
      <c r="BH387"/>
      <c r="BI387"/>
      <c r="BJ387"/>
      <c r="BK387"/>
      <c r="BL387"/>
      <c r="BM387"/>
      <c r="BN387"/>
      <c r="BO387"/>
      <c r="BP387"/>
    </row>
    <row r="388" spans="2:68" s="168" customFormat="1" ht="15" hidden="1" customHeight="1" outlineLevel="2">
      <c r="B388"/>
      <c r="C388" s="192"/>
      <c r="D388" s="193"/>
      <c r="E388" s="194"/>
      <c r="F388" s="184"/>
      <c r="G388" s="185"/>
      <c r="H388" s="186" t="s">
        <v>224</v>
      </c>
      <c r="I388" s="187"/>
      <c r="J388" s="188"/>
      <c r="K388" s="186" t="s">
        <v>224</v>
      </c>
      <c r="L388" s="187"/>
      <c r="M388" s="188"/>
      <c r="N388" s="186" t="s">
        <v>224</v>
      </c>
      <c r="O388" s="187"/>
      <c r="P388" s="188"/>
      <c r="Q388" s="186" t="s">
        <v>224</v>
      </c>
      <c r="R388" s="187"/>
      <c r="S388" s="188"/>
      <c r="T388" s="189" t="s">
        <v>225</v>
      </c>
      <c r="U388" s="190">
        <f t="shared" si="22"/>
        <v>0</v>
      </c>
      <c r="V388" s="191" t="s">
        <v>210</v>
      </c>
      <c r="W388"/>
      <c r="Y388"/>
      <c r="Z388" s="192"/>
      <c r="AA388" s="193"/>
      <c r="AB388" s="194"/>
      <c r="AC388" s="184"/>
      <c r="AD388" s="185"/>
      <c r="AE388" s="186" t="s">
        <v>224</v>
      </c>
      <c r="AF388" s="187"/>
      <c r="AG388" s="188"/>
      <c r="AH388" s="186" t="s">
        <v>224</v>
      </c>
      <c r="AI388" s="187"/>
      <c r="AJ388" s="188"/>
      <c r="AK388" s="186" t="s">
        <v>224</v>
      </c>
      <c r="AL388" s="187"/>
      <c r="AM388" s="188"/>
      <c r="AN388" s="186" t="s">
        <v>224</v>
      </c>
      <c r="AO388" s="187"/>
      <c r="AP388" s="188"/>
      <c r="AQ388" s="189" t="s">
        <v>225</v>
      </c>
      <c r="AR388" s="190">
        <f t="shared" si="23"/>
        <v>0</v>
      </c>
      <c r="AS388" s="191" t="s">
        <v>210</v>
      </c>
      <c r="AT388"/>
      <c r="AV388"/>
      <c r="AW388"/>
      <c r="AX388"/>
      <c r="AY388"/>
      <c r="AZ388"/>
      <c r="BA388"/>
      <c r="BB388"/>
      <c r="BC388"/>
      <c r="BD388"/>
      <c r="BE388"/>
      <c r="BF388"/>
      <c r="BG388"/>
      <c r="BH388"/>
      <c r="BI388"/>
      <c r="BJ388"/>
      <c r="BK388"/>
      <c r="BL388"/>
      <c r="BM388"/>
      <c r="BN388"/>
      <c r="BO388"/>
      <c r="BP388"/>
    </row>
    <row r="389" spans="2:68" s="168" customFormat="1" ht="15" hidden="1" customHeight="1" outlineLevel="2">
      <c r="B389"/>
      <c r="C389" s="192"/>
      <c r="D389" s="193"/>
      <c r="E389" s="194"/>
      <c r="F389" s="184"/>
      <c r="G389" s="185"/>
      <c r="H389" s="186" t="s">
        <v>224</v>
      </c>
      <c r="I389" s="187"/>
      <c r="J389" s="188"/>
      <c r="K389" s="186" t="s">
        <v>224</v>
      </c>
      <c r="L389" s="187"/>
      <c r="M389" s="188"/>
      <c r="N389" s="186" t="s">
        <v>224</v>
      </c>
      <c r="O389" s="187"/>
      <c r="P389" s="188"/>
      <c r="Q389" s="186" t="s">
        <v>224</v>
      </c>
      <c r="R389" s="187"/>
      <c r="S389" s="188"/>
      <c r="T389" s="189" t="s">
        <v>225</v>
      </c>
      <c r="U389" s="190">
        <f t="shared" si="22"/>
        <v>0</v>
      </c>
      <c r="V389" s="191" t="s">
        <v>210</v>
      </c>
      <c r="W389"/>
      <c r="Y389"/>
      <c r="Z389" s="192"/>
      <c r="AA389" s="193"/>
      <c r="AB389" s="194"/>
      <c r="AC389" s="184"/>
      <c r="AD389" s="185"/>
      <c r="AE389" s="186" t="s">
        <v>224</v>
      </c>
      <c r="AF389" s="187"/>
      <c r="AG389" s="188"/>
      <c r="AH389" s="186" t="s">
        <v>224</v>
      </c>
      <c r="AI389" s="187"/>
      <c r="AJ389" s="188"/>
      <c r="AK389" s="186" t="s">
        <v>224</v>
      </c>
      <c r="AL389" s="187"/>
      <c r="AM389" s="188"/>
      <c r="AN389" s="186" t="s">
        <v>224</v>
      </c>
      <c r="AO389" s="187"/>
      <c r="AP389" s="188"/>
      <c r="AQ389" s="189" t="s">
        <v>225</v>
      </c>
      <c r="AR389" s="190">
        <f t="shared" si="23"/>
        <v>0</v>
      </c>
      <c r="AS389" s="191" t="s">
        <v>210</v>
      </c>
      <c r="AT389"/>
      <c r="AV389"/>
      <c r="AW389"/>
      <c r="AX389"/>
      <c r="AY389"/>
      <c r="AZ389"/>
      <c r="BA389"/>
      <c r="BB389"/>
      <c r="BC389"/>
      <c r="BD389"/>
      <c r="BE389"/>
      <c r="BF389"/>
      <c r="BG389"/>
      <c r="BH389"/>
      <c r="BI389"/>
      <c r="BJ389"/>
      <c r="BK389"/>
      <c r="BL389"/>
      <c r="BM389"/>
      <c r="BN389"/>
      <c r="BO389"/>
      <c r="BP389"/>
    </row>
    <row r="390" spans="2:68" s="168" customFormat="1" ht="15" hidden="1" customHeight="1" outlineLevel="2">
      <c r="B390"/>
      <c r="C390" s="192"/>
      <c r="D390" s="193"/>
      <c r="E390" s="194"/>
      <c r="F390" s="184"/>
      <c r="G390" s="185"/>
      <c r="H390" s="186" t="s">
        <v>224</v>
      </c>
      <c r="I390" s="187"/>
      <c r="J390" s="188"/>
      <c r="K390" s="186" t="s">
        <v>224</v>
      </c>
      <c r="L390" s="187"/>
      <c r="M390" s="188"/>
      <c r="N390" s="186" t="s">
        <v>224</v>
      </c>
      <c r="O390" s="187"/>
      <c r="P390" s="188"/>
      <c r="Q390" s="186" t="s">
        <v>224</v>
      </c>
      <c r="R390" s="187"/>
      <c r="S390" s="188"/>
      <c r="T390" s="189" t="s">
        <v>225</v>
      </c>
      <c r="U390" s="190">
        <f t="shared" si="22"/>
        <v>0</v>
      </c>
      <c r="V390" s="191" t="s">
        <v>210</v>
      </c>
      <c r="W390"/>
      <c r="Y390"/>
      <c r="Z390" s="192"/>
      <c r="AA390" s="193"/>
      <c r="AB390" s="194"/>
      <c r="AC390" s="184"/>
      <c r="AD390" s="185"/>
      <c r="AE390" s="186" t="s">
        <v>224</v>
      </c>
      <c r="AF390" s="187"/>
      <c r="AG390" s="188"/>
      <c r="AH390" s="186" t="s">
        <v>224</v>
      </c>
      <c r="AI390" s="187"/>
      <c r="AJ390" s="188"/>
      <c r="AK390" s="186" t="s">
        <v>224</v>
      </c>
      <c r="AL390" s="187"/>
      <c r="AM390" s="188"/>
      <c r="AN390" s="186" t="s">
        <v>224</v>
      </c>
      <c r="AO390" s="187"/>
      <c r="AP390" s="188"/>
      <c r="AQ390" s="189" t="s">
        <v>225</v>
      </c>
      <c r="AR390" s="190">
        <f t="shared" si="23"/>
        <v>0</v>
      </c>
      <c r="AS390" s="191" t="s">
        <v>210</v>
      </c>
      <c r="AT390"/>
      <c r="AV390"/>
      <c r="AW390"/>
      <c r="AX390"/>
      <c r="AY390"/>
      <c r="AZ390"/>
      <c r="BA390"/>
      <c r="BB390"/>
      <c r="BC390"/>
      <c r="BD390"/>
      <c r="BE390"/>
      <c r="BF390"/>
      <c r="BG390"/>
      <c r="BH390"/>
      <c r="BI390"/>
      <c r="BJ390"/>
      <c r="BK390"/>
      <c r="BL390"/>
      <c r="BM390"/>
      <c r="BN390"/>
      <c r="BO390"/>
      <c r="BP390"/>
    </row>
    <row r="391" spans="2:68" s="168" customFormat="1" ht="15" hidden="1" customHeight="1" outlineLevel="2">
      <c r="B391"/>
      <c r="C391" s="192"/>
      <c r="D391" s="193"/>
      <c r="E391" s="194"/>
      <c r="F391" s="184"/>
      <c r="G391" s="185"/>
      <c r="H391" s="186" t="s">
        <v>224</v>
      </c>
      <c r="I391" s="187"/>
      <c r="J391" s="188"/>
      <c r="K391" s="186" t="s">
        <v>224</v>
      </c>
      <c r="L391" s="187"/>
      <c r="M391" s="188"/>
      <c r="N391" s="186" t="s">
        <v>224</v>
      </c>
      <c r="O391" s="187"/>
      <c r="P391" s="188"/>
      <c r="Q391" s="186" t="s">
        <v>224</v>
      </c>
      <c r="R391" s="187"/>
      <c r="S391" s="188"/>
      <c r="T391" s="189" t="s">
        <v>225</v>
      </c>
      <c r="U391" s="190">
        <f t="shared" si="22"/>
        <v>0</v>
      </c>
      <c r="V391" s="191" t="s">
        <v>210</v>
      </c>
      <c r="W391"/>
      <c r="Y391"/>
      <c r="Z391" s="192"/>
      <c r="AA391" s="193"/>
      <c r="AB391" s="194"/>
      <c r="AC391" s="184"/>
      <c r="AD391" s="185"/>
      <c r="AE391" s="186" t="s">
        <v>224</v>
      </c>
      <c r="AF391" s="187"/>
      <c r="AG391" s="188"/>
      <c r="AH391" s="186" t="s">
        <v>224</v>
      </c>
      <c r="AI391" s="187"/>
      <c r="AJ391" s="188"/>
      <c r="AK391" s="186" t="s">
        <v>224</v>
      </c>
      <c r="AL391" s="187"/>
      <c r="AM391" s="188"/>
      <c r="AN391" s="186" t="s">
        <v>224</v>
      </c>
      <c r="AO391" s="187"/>
      <c r="AP391" s="188"/>
      <c r="AQ391" s="189" t="s">
        <v>225</v>
      </c>
      <c r="AR391" s="190">
        <f t="shared" si="23"/>
        <v>0</v>
      </c>
      <c r="AS391" s="191" t="s">
        <v>210</v>
      </c>
      <c r="AT391"/>
      <c r="AV391"/>
      <c r="AW391"/>
      <c r="AX391"/>
      <c r="AY391"/>
      <c r="AZ391"/>
      <c r="BA391"/>
      <c r="BB391"/>
      <c r="BC391"/>
      <c r="BD391"/>
      <c r="BE391"/>
      <c r="BF391"/>
      <c r="BG391"/>
      <c r="BH391"/>
      <c r="BI391"/>
      <c r="BJ391"/>
      <c r="BK391"/>
      <c r="BL391"/>
      <c r="BM391"/>
      <c r="BN391"/>
      <c r="BO391"/>
      <c r="BP391"/>
    </row>
    <row r="392" spans="2:68" s="168" customFormat="1" ht="15" hidden="1" customHeight="1" outlineLevel="2">
      <c r="B392"/>
      <c r="C392" s="192"/>
      <c r="D392" s="193"/>
      <c r="E392" s="194"/>
      <c r="F392" s="184"/>
      <c r="G392" s="185"/>
      <c r="H392" s="186" t="s">
        <v>224</v>
      </c>
      <c r="I392" s="187"/>
      <c r="J392" s="188"/>
      <c r="K392" s="186" t="s">
        <v>224</v>
      </c>
      <c r="L392" s="187"/>
      <c r="M392" s="188"/>
      <c r="N392" s="186" t="s">
        <v>224</v>
      </c>
      <c r="O392" s="187"/>
      <c r="P392" s="188"/>
      <c r="Q392" s="186" t="s">
        <v>224</v>
      </c>
      <c r="R392" s="187"/>
      <c r="S392" s="188"/>
      <c r="T392" s="189" t="s">
        <v>225</v>
      </c>
      <c r="U392" s="190">
        <f>PRODUCT(G392,I392,L392,O392,R392)</f>
        <v>0</v>
      </c>
      <c r="V392" s="191" t="s">
        <v>210</v>
      </c>
      <c r="W392"/>
      <c r="Y392"/>
      <c r="Z392" s="192"/>
      <c r="AA392" s="193"/>
      <c r="AB392" s="194"/>
      <c r="AC392" s="184"/>
      <c r="AD392" s="185"/>
      <c r="AE392" s="186" t="s">
        <v>224</v>
      </c>
      <c r="AF392" s="187"/>
      <c r="AG392" s="188"/>
      <c r="AH392" s="186" t="s">
        <v>224</v>
      </c>
      <c r="AI392" s="187"/>
      <c r="AJ392" s="188"/>
      <c r="AK392" s="186" t="s">
        <v>224</v>
      </c>
      <c r="AL392" s="187"/>
      <c r="AM392" s="188"/>
      <c r="AN392" s="186" t="s">
        <v>224</v>
      </c>
      <c r="AO392" s="187"/>
      <c r="AP392" s="188"/>
      <c r="AQ392" s="189" t="s">
        <v>225</v>
      </c>
      <c r="AR392" s="190">
        <f>PRODUCT(AD392,AF392,AI392,AL392,AO392)</f>
        <v>0</v>
      </c>
      <c r="AS392" s="191" t="s">
        <v>210</v>
      </c>
      <c r="AT392"/>
      <c r="AV392"/>
      <c r="AW392"/>
      <c r="AX392"/>
      <c r="AY392"/>
      <c r="AZ392"/>
      <c r="BA392"/>
      <c r="BB392"/>
      <c r="BC392"/>
      <c r="BD392"/>
      <c r="BE392"/>
      <c r="BF392"/>
      <c r="BG392"/>
      <c r="BH392"/>
      <c r="BI392"/>
      <c r="BJ392"/>
      <c r="BK392"/>
      <c r="BL392"/>
      <c r="BM392"/>
      <c r="BN392"/>
      <c r="BO392"/>
      <c r="BP392"/>
    </row>
    <row r="393" spans="2:68" s="168" customFormat="1" ht="15" hidden="1" customHeight="1" outlineLevel="2">
      <c r="B393"/>
      <c r="C393" s="192"/>
      <c r="D393" s="193"/>
      <c r="E393" s="194"/>
      <c r="F393" s="184"/>
      <c r="G393" s="185"/>
      <c r="H393" s="186" t="s">
        <v>224</v>
      </c>
      <c r="I393" s="187"/>
      <c r="J393" s="188"/>
      <c r="K393" s="186" t="s">
        <v>224</v>
      </c>
      <c r="L393" s="187"/>
      <c r="M393" s="188"/>
      <c r="N393" s="186" t="s">
        <v>224</v>
      </c>
      <c r="O393" s="187"/>
      <c r="P393" s="188"/>
      <c r="Q393" s="186" t="s">
        <v>224</v>
      </c>
      <c r="R393" s="187"/>
      <c r="S393" s="188"/>
      <c r="T393" s="189" t="s">
        <v>225</v>
      </c>
      <c r="U393" s="190">
        <f>PRODUCT(G393,I393,L393,O393,R393)</f>
        <v>0</v>
      </c>
      <c r="V393" s="191" t="s">
        <v>210</v>
      </c>
      <c r="W393"/>
      <c r="Y393"/>
      <c r="Z393" s="192"/>
      <c r="AA393" s="193"/>
      <c r="AB393" s="194"/>
      <c r="AC393" s="184"/>
      <c r="AD393" s="185"/>
      <c r="AE393" s="186" t="s">
        <v>224</v>
      </c>
      <c r="AF393" s="187"/>
      <c r="AG393" s="188"/>
      <c r="AH393" s="186" t="s">
        <v>224</v>
      </c>
      <c r="AI393" s="187"/>
      <c r="AJ393" s="188"/>
      <c r="AK393" s="186" t="s">
        <v>224</v>
      </c>
      <c r="AL393" s="187"/>
      <c r="AM393" s="188"/>
      <c r="AN393" s="186" t="s">
        <v>224</v>
      </c>
      <c r="AO393" s="187"/>
      <c r="AP393" s="188"/>
      <c r="AQ393" s="189" t="s">
        <v>225</v>
      </c>
      <c r="AR393" s="190">
        <f>PRODUCT(AD393,AF393,AI393,AL393,AO393)</f>
        <v>0</v>
      </c>
      <c r="AS393" s="191" t="s">
        <v>210</v>
      </c>
      <c r="AT393"/>
      <c r="AV393"/>
      <c r="AW393"/>
      <c r="AX393"/>
      <c r="AY393"/>
      <c r="AZ393"/>
      <c r="BA393"/>
      <c r="BB393"/>
      <c r="BC393"/>
      <c r="BD393"/>
      <c r="BE393"/>
      <c r="BF393"/>
      <c r="BG393"/>
      <c r="BH393"/>
      <c r="BI393"/>
      <c r="BJ393"/>
      <c r="BK393"/>
      <c r="BL393"/>
      <c r="BM393"/>
      <c r="BN393"/>
      <c r="BO393"/>
      <c r="BP393"/>
    </row>
    <row r="394" spans="2:68" s="168" customFormat="1" ht="15" customHeight="1" outlineLevel="1" collapsed="1">
      <c r="B394"/>
      <c r="C394" s="196"/>
      <c r="D394" s="207"/>
      <c r="E394" s="198"/>
      <c r="F394" s="199"/>
      <c r="G394" s="200"/>
      <c r="H394" s="201"/>
      <c r="I394" s="181"/>
      <c r="J394" s="181"/>
      <c r="K394" s="201"/>
      <c r="L394" s="181"/>
      <c r="M394" s="181"/>
      <c r="N394" s="201"/>
      <c r="O394" s="181"/>
      <c r="P394" s="181"/>
      <c r="Q394" s="201"/>
      <c r="R394" s="181"/>
      <c r="S394" s="181"/>
      <c r="T394" s="202" t="s">
        <v>226</v>
      </c>
      <c r="U394" s="190">
        <f>ROUNDDOWN(SUM(U364:U393),-3)</f>
        <v>0</v>
      </c>
      <c r="V394" s="183"/>
      <c r="W394"/>
      <c r="Y394"/>
      <c r="Z394" s="196"/>
      <c r="AA394" s="207"/>
      <c r="AB394" s="198"/>
      <c r="AC394" s="199"/>
      <c r="AD394" s="200"/>
      <c r="AE394" s="201"/>
      <c r="AF394" s="181"/>
      <c r="AG394" s="181"/>
      <c r="AH394" s="201"/>
      <c r="AI394" s="181"/>
      <c r="AJ394" s="181"/>
      <c r="AK394" s="201"/>
      <c r="AL394" s="181"/>
      <c r="AM394" s="181"/>
      <c r="AN394" s="201"/>
      <c r="AO394" s="181"/>
      <c r="AP394" s="181"/>
      <c r="AQ394" s="202" t="s">
        <v>226</v>
      </c>
      <c r="AR394" s="190">
        <f>ROUNDDOWN(SUM(AR364:AR393),-3)</f>
        <v>0</v>
      </c>
      <c r="AS394" s="183"/>
      <c r="AT394"/>
      <c r="AV394"/>
      <c r="AW394"/>
      <c r="AX394"/>
      <c r="AY394"/>
      <c r="AZ394"/>
      <c r="BA394"/>
      <c r="BB394"/>
      <c r="BC394"/>
      <c r="BD394"/>
      <c r="BE394"/>
      <c r="BF394"/>
      <c r="BG394"/>
      <c r="BH394"/>
      <c r="BI394"/>
      <c r="BJ394"/>
      <c r="BK394"/>
      <c r="BL394"/>
      <c r="BM394"/>
      <c r="BN394"/>
      <c r="BO394"/>
      <c r="BP394"/>
    </row>
    <row r="395" spans="2:68" s="168" customFormat="1" ht="15" customHeight="1" outlineLevel="1">
      <c r="B395"/>
      <c r="C395" s="212"/>
      <c r="D395" s="211">
        <f>ROUNDDOWN(SUMIF(V396:V425,"助成金（SARTRAS）以外からの支出",U396:U425),-3)</f>
        <v>0</v>
      </c>
      <c r="E395" s="211">
        <f>ROUNDDOWN(SUMIF(V396:V425,"助成金（SARTRAS）からの支出",U396:U425),-3)</f>
        <v>0</v>
      </c>
      <c r="F395" s="199"/>
      <c r="G395" s="179"/>
      <c r="H395" s="180"/>
      <c r="I395" s="181"/>
      <c r="J395" s="181"/>
      <c r="K395" s="180"/>
      <c r="L395" s="181"/>
      <c r="M395" s="181"/>
      <c r="N395" s="180"/>
      <c r="O395" s="181"/>
      <c r="P395" s="181"/>
      <c r="Q395" s="180"/>
      <c r="R395" s="181"/>
      <c r="S395" s="181"/>
      <c r="T395" s="180"/>
      <c r="U395" s="182"/>
      <c r="V395" s="183"/>
      <c r="W395"/>
      <c r="X395" s="218" t="s">
        <v>234</v>
      </c>
      <c r="Y395"/>
      <c r="Z395" s="212"/>
      <c r="AA395" s="211">
        <f>ROUNDDOWN(SUMIF(AS396:AS425,"助成金（SARTRAS）以外からの支出",AR396:AR425),-3)</f>
        <v>0</v>
      </c>
      <c r="AB395" s="211">
        <f>ROUNDDOWN(SUMIF(AS396:AS425,"助成金（SARTRAS）からの支出",AR396:AR425),-3)</f>
        <v>0</v>
      </c>
      <c r="AC395" s="199"/>
      <c r="AD395" s="179"/>
      <c r="AE395" s="180"/>
      <c r="AF395" s="181"/>
      <c r="AG395" s="181"/>
      <c r="AH395" s="180"/>
      <c r="AI395" s="181"/>
      <c r="AJ395" s="181"/>
      <c r="AK395" s="180"/>
      <c r="AL395" s="181"/>
      <c r="AM395" s="181"/>
      <c r="AN395" s="180"/>
      <c r="AO395" s="181"/>
      <c r="AP395" s="181"/>
      <c r="AQ395" s="180"/>
      <c r="AR395" s="182"/>
      <c r="AS395" s="183"/>
      <c r="AT395"/>
      <c r="AV395"/>
      <c r="AW395"/>
      <c r="AX395"/>
      <c r="AY395"/>
      <c r="AZ395"/>
      <c r="BA395"/>
      <c r="BB395"/>
      <c r="BC395"/>
      <c r="BD395"/>
      <c r="BE395"/>
      <c r="BF395"/>
      <c r="BG395"/>
      <c r="BH395"/>
      <c r="BI395"/>
      <c r="BJ395"/>
      <c r="BK395"/>
      <c r="BL395"/>
      <c r="BM395"/>
      <c r="BN395"/>
      <c r="BO395"/>
      <c r="BP395"/>
    </row>
    <row r="396" spans="2:68" s="168" customFormat="1" ht="15" customHeight="1" outlineLevel="1">
      <c r="B396"/>
      <c r="C396" s="192"/>
      <c r="D396" s="193"/>
      <c r="E396" s="194"/>
      <c r="F396" s="184"/>
      <c r="G396" s="185"/>
      <c r="H396" s="186" t="s">
        <v>224</v>
      </c>
      <c r="I396" s="187"/>
      <c r="J396" s="188"/>
      <c r="K396" s="186" t="s">
        <v>224</v>
      </c>
      <c r="L396" s="187"/>
      <c r="M396" s="188"/>
      <c r="N396" s="186" t="s">
        <v>224</v>
      </c>
      <c r="O396" s="187"/>
      <c r="P396" s="188"/>
      <c r="Q396" s="186" t="s">
        <v>224</v>
      </c>
      <c r="R396" s="187"/>
      <c r="S396" s="188"/>
      <c r="T396" s="189" t="s">
        <v>225</v>
      </c>
      <c r="U396" s="190">
        <f>PRODUCT(G396,I396,L396,O396,R396)</f>
        <v>0</v>
      </c>
      <c r="V396" s="191" t="s">
        <v>210</v>
      </c>
      <c r="W396"/>
      <c r="X396" s="329" t="s">
        <v>231</v>
      </c>
      <c r="Y396"/>
      <c r="Z396" s="192"/>
      <c r="AA396" s="193"/>
      <c r="AB396" s="194"/>
      <c r="AC396" s="184"/>
      <c r="AD396" s="185"/>
      <c r="AE396" s="186" t="s">
        <v>224</v>
      </c>
      <c r="AF396" s="187"/>
      <c r="AG396" s="188"/>
      <c r="AH396" s="186" t="s">
        <v>224</v>
      </c>
      <c r="AI396" s="187"/>
      <c r="AJ396" s="188"/>
      <c r="AK396" s="186" t="s">
        <v>224</v>
      </c>
      <c r="AL396" s="187"/>
      <c r="AM396" s="188"/>
      <c r="AN396" s="186" t="s">
        <v>224</v>
      </c>
      <c r="AO396" s="187"/>
      <c r="AP396" s="188"/>
      <c r="AQ396" s="189" t="s">
        <v>225</v>
      </c>
      <c r="AR396" s="190">
        <f>PRODUCT(AD396,AF396,AI396,AL396,AO396)</f>
        <v>0</v>
      </c>
      <c r="AS396" s="191" t="s">
        <v>210</v>
      </c>
      <c r="AT396"/>
      <c r="AV396"/>
      <c r="AW396"/>
      <c r="AX396"/>
      <c r="AY396"/>
      <c r="AZ396"/>
      <c r="BA396"/>
      <c r="BB396"/>
      <c r="BC396"/>
      <c r="BD396"/>
      <c r="BE396"/>
      <c r="BF396"/>
      <c r="BG396"/>
      <c r="BH396"/>
      <c r="BI396"/>
      <c r="BJ396"/>
      <c r="BK396"/>
      <c r="BL396"/>
      <c r="BM396"/>
      <c r="BN396"/>
      <c r="BO396"/>
      <c r="BP396"/>
    </row>
    <row r="397" spans="2:68" s="168" customFormat="1" ht="15" customHeight="1" outlineLevel="1">
      <c r="B397"/>
      <c r="C397" s="192"/>
      <c r="D397" s="193"/>
      <c r="E397" s="194"/>
      <c r="F397" s="184"/>
      <c r="G397" s="185"/>
      <c r="H397" s="186" t="s">
        <v>224</v>
      </c>
      <c r="I397" s="187"/>
      <c r="J397" s="188"/>
      <c r="K397" s="186" t="s">
        <v>224</v>
      </c>
      <c r="L397" s="187"/>
      <c r="M397" s="188"/>
      <c r="N397" s="186" t="s">
        <v>224</v>
      </c>
      <c r="O397" s="187"/>
      <c r="P397" s="188"/>
      <c r="Q397" s="186" t="s">
        <v>224</v>
      </c>
      <c r="R397" s="187"/>
      <c r="S397" s="188"/>
      <c r="T397" s="189" t="s">
        <v>225</v>
      </c>
      <c r="U397" s="190">
        <f>PRODUCT(G397,I397,L397,O397,R397)</f>
        <v>0</v>
      </c>
      <c r="V397" s="191" t="s">
        <v>210</v>
      </c>
      <c r="W397"/>
      <c r="X397" s="330"/>
      <c r="Y397"/>
      <c r="Z397" s="192"/>
      <c r="AA397" s="193"/>
      <c r="AB397" s="194"/>
      <c r="AC397" s="184"/>
      <c r="AD397" s="185"/>
      <c r="AE397" s="186" t="s">
        <v>224</v>
      </c>
      <c r="AF397" s="187"/>
      <c r="AG397" s="188"/>
      <c r="AH397" s="186" t="s">
        <v>224</v>
      </c>
      <c r="AI397" s="187"/>
      <c r="AJ397" s="188"/>
      <c r="AK397" s="186" t="s">
        <v>224</v>
      </c>
      <c r="AL397" s="187"/>
      <c r="AM397" s="188"/>
      <c r="AN397" s="186" t="s">
        <v>224</v>
      </c>
      <c r="AO397" s="187"/>
      <c r="AP397" s="188"/>
      <c r="AQ397" s="189" t="s">
        <v>225</v>
      </c>
      <c r="AR397" s="190">
        <f>PRODUCT(AD397,AF397,AI397,AL397,AO397)</f>
        <v>0</v>
      </c>
      <c r="AS397" s="191" t="s">
        <v>210</v>
      </c>
      <c r="AT397"/>
      <c r="AV397"/>
      <c r="AW397"/>
      <c r="AX397"/>
      <c r="AY397"/>
      <c r="AZ397"/>
      <c r="BA397"/>
      <c r="BB397"/>
      <c r="BC397"/>
      <c r="BD397"/>
      <c r="BE397"/>
      <c r="BF397"/>
      <c r="BG397"/>
      <c r="BH397"/>
      <c r="BI397"/>
      <c r="BJ397"/>
      <c r="BK397"/>
      <c r="BL397"/>
      <c r="BM397"/>
      <c r="BN397"/>
      <c r="BO397"/>
      <c r="BP397"/>
    </row>
    <row r="398" spans="2:68" s="168" customFormat="1" ht="15" customHeight="1" outlineLevel="1">
      <c r="B398"/>
      <c r="C398" s="192"/>
      <c r="D398" s="193"/>
      <c r="E398" s="194"/>
      <c r="F398" s="184"/>
      <c r="G398" s="185"/>
      <c r="H398" s="186" t="s">
        <v>224</v>
      </c>
      <c r="I398" s="187"/>
      <c r="J398" s="188"/>
      <c r="K398" s="186" t="s">
        <v>224</v>
      </c>
      <c r="L398" s="187"/>
      <c r="M398" s="188"/>
      <c r="N398" s="186" t="s">
        <v>224</v>
      </c>
      <c r="O398" s="187"/>
      <c r="P398" s="188"/>
      <c r="Q398" s="186" t="s">
        <v>224</v>
      </c>
      <c r="R398" s="187"/>
      <c r="S398" s="188"/>
      <c r="T398" s="189" t="s">
        <v>225</v>
      </c>
      <c r="U398" s="190">
        <f>PRODUCT(G398,I398,L398,O398,R398)</f>
        <v>0</v>
      </c>
      <c r="V398" s="191" t="s">
        <v>210</v>
      </c>
      <c r="W398"/>
      <c r="X398" s="217">
        <f>D395-AA395</f>
        <v>0</v>
      </c>
      <c r="Y398"/>
      <c r="Z398" s="192"/>
      <c r="AA398" s="193"/>
      <c r="AB398" s="194"/>
      <c r="AC398" s="184"/>
      <c r="AD398" s="185"/>
      <c r="AE398" s="186" t="s">
        <v>224</v>
      </c>
      <c r="AF398" s="187"/>
      <c r="AG398" s="188"/>
      <c r="AH398" s="186" t="s">
        <v>224</v>
      </c>
      <c r="AI398" s="187"/>
      <c r="AJ398" s="188"/>
      <c r="AK398" s="186" t="s">
        <v>224</v>
      </c>
      <c r="AL398" s="187"/>
      <c r="AM398" s="188"/>
      <c r="AN398" s="186" t="s">
        <v>224</v>
      </c>
      <c r="AO398" s="187"/>
      <c r="AP398" s="188"/>
      <c r="AQ398" s="189" t="s">
        <v>225</v>
      </c>
      <c r="AR398" s="190">
        <f>PRODUCT(AD398,AF398,AI398,AL398,AO398)</f>
        <v>0</v>
      </c>
      <c r="AS398" s="191" t="s">
        <v>210</v>
      </c>
      <c r="AT398"/>
      <c r="AV398"/>
      <c r="AW398"/>
      <c r="AX398"/>
      <c r="AY398"/>
      <c r="AZ398"/>
      <c r="BA398"/>
      <c r="BB398"/>
      <c r="BC398"/>
      <c r="BD398"/>
      <c r="BE398"/>
      <c r="BF398"/>
      <c r="BG398"/>
      <c r="BH398"/>
      <c r="BI398"/>
      <c r="BJ398"/>
      <c r="BK398"/>
      <c r="BL398"/>
      <c r="BM398"/>
      <c r="BN398"/>
      <c r="BO398"/>
      <c r="BP398"/>
    </row>
    <row r="399" spans="2:68" s="168" customFormat="1" ht="15" customHeight="1" outlineLevel="1">
      <c r="B399"/>
      <c r="C399" s="192"/>
      <c r="D399" s="193"/>
      <c r="E399" s="194"/>
      <c r="F399" s="184"/>
      <c r="G399" s="185"/>
      <c r="H399" s="186" t="s">
        <v>224</v>
      </c>
      <c r="I399" s="187"/>
      <c r="J399" s="188"/>
      <c r="K399" s="186" t="s">
        <v>224</v>
      </c>
      <c r="L399" s="187"/>
      <c r="M399" s="188"/>
      <c r="N399" s="186" t="s">
        <v>224</v>
      </c>
      <c r="O399" s="187"/>
      <c r="P399" s="188"/>
      <c r="Q399" s="186" t="s">
        <v>224</v>
      </c>
      <c r="R399" s="187"/>
      <c r="S399" s="188"/>
      <c r="T399" s="189" t="s">
        <v>225</v>
      </c>
      <c r="U399" s="190">
        <f t="shared" ref="U399:U425" si="24">PRODUCT(G399,I399,L399,O399,R399)</f>
        <v>0</v>
      </c>
      <c r="V399" s="191" t="s">
        <v>210</v>
      </c>
      <c r="W399"/>
      <c r="X399" s="331" t="s">
        <v>233</v>
      </c>
      <c r="Y399"/>
      <c r="Z399" s="192"/>
      <c r="AA399" s="193"/>
      <c r="AB399" s="194"/>
      <c r="AC399" s="184"/>
      <c r="AD399" s="185"/>
      <c r="AE399" s="186" t="s">
        <v>224</v>
      </c>
      <c r="AF399" s="187"/>
      <c r="AG399" s="188"/>
      <c r="AH399" s="186" t="s">
        <v>224</v>
      </c>
      <c r="AI399" s="187"/>
      <c r="AJ399" s="188"/>
      <c r="AK399" s="186" t="s">
        <v>224</v>
      </c>
      <c r="AL399" s="187"/>
      <c r="AM399" s="188"/>
      <c r="AN399" s="186" t="s">
        <v>224</v>
      </c>
      <c r="AO399" s="187"/>
      <c r="AP399" s="188"/>
      <c r="AQ399" s="189" t="s">
        <v>225</v>
      </c>
      <c r="AR399" s="190">
        <f t="shared" ref="AR399:AR425" si="25">PRODUCT(AD399,AF399,AI399,AL399,AO399)</f>
        <v>0</v>
      </c>
      <c r="AS399" s="191" t="s">
        <v>210</v>
      </c>
      <c r="AT399"/>
      <c r="AV399"/>
      <c r="AW399"/>
      <c r="AX399"/>
      <c r="AY399"/>
      <c r="AZ399"/>
      <c r="BA399"/>
      <c r="BB399"/>
      <c r="BC399"/>
      <c r="BD399"/>
      <c r="BE399"/>
      <c r="BF399"/>
      <c r="BG399"/>
      <c r="BH399"/>
      <c r="BI399"/>
      <c r="BJ399"/>
      <c r="BK399"/>
      <c r="BL399"/>
      <c r="BM399"/>
      <c r="BN399"/>
      <c r="BO399"/>
      <c r="BP399"/>
    </row>
    <row r="400" spans="2:68" s="168" customFormat="1" ht="15" customHeight="1" outlineLevel="1">
      <c r="B400"/>
      <c r="C400" s="192"/>
      <c r="D400" s="193"/>
      <c r="E400" s="194"/>
      <c r="F400" s="184"/>
      <c r="G400" s="185"/>
      <c r="H400" s="186" t="s">
        <v>224</v>
      </c>
      <c r="I400" s="187"/>
      <c r="J400" s="188"/>
      <c r="K400" s="186" t="s">
        <v>224</v>
      </c>
      <c r="L400" s="187"/>
      <c r="M400" s="188"/>
      <c r="N400" s="186" t="s">
        <v>224</v>
      </c>
      <c r="O400" s="187"/>
      <c r="P400" s="188"/>
      <c r="Q400" s="186" t="s">
        <v>224</v>
      </c>
      <c r="R400" s="187"/>
      <c r="S400" s="188"/>
      <c r="T400" s="189" t="s">
        <v>225</v>
      </c>
      <c r="U400" s="190">
        <f t="shared" si="24"/>
        <v>0</v>
      </c>
      <c r="V400" s="191" t="s">
        <v>210</v>
      </c>
      <c r="W400"/>
      <c r="X400" s="332"/>
      <c r="Y400"/>
      <c r="Z400" s="192"/>
      <c r="AA400" s="193"/>
      <c r="AB400" s="194"/>
      <c r="AC400" s="184"/>
      <c r="AD400" s="185"/>
      <c r="AE400" s="186" t="s">
        <v>224</v>
      </c>
      <c r="AF400" s="187"/>
      <c r="AG400" s="188"/>
      <c r="AH400" s="186" t="s">
        <v>224</v>
      </c>
      <c r="AI400" s="187"/>
      <c r="AJ400" s="188"/>
      <c r="AK400" s="186" t="s">
        <v>224</v>
      </c>
      <c r="AL400" s="187"/>
      <c r="AM400" s="188"/>
      <c r="AN400" s="186" t="s">
        <v>224</v>
      </c>
      <c r="AO400" s="187"/>
      <c r="AP400" s="188"/>
      <c r="AQ400" s="189" t="s">
        <v>225</v>
      </c>
      <c r="AR400" s="190">
        <f t="shared" si="25"/>
        <v>0</v>
      </c>
      <c r="AS400" s="191" t="s">
        <v>210</v>
      </c>
      <c r="AT400"/>
      <c r="AV400"/>
      <c r="AW400"/>
      <c r="AX400"/>
      <c r="AY400"/>
      <c r="AZ400"/>
      <c r="BA400"/>
      <c r="BB400"/>
      <c r="BC400"/>
      <c r="BD400"/>
      <c r="BE400"/>
      <c r="BF400"/>
      <c r="BG400"/>
      <c r="BH400"/>
      <c r="BI400"/>
      <c r="BJ400"/>
      <c r="BK400"/>
      <c r="BL400"/>
      <c r="BM400"/>
      <c r="BN400"/>
      <c r="BO400"/>
      <c r="BP400"/>
    </row>
    <row r="401" spans="2:68" s="168" customFormat="1" ht="15" customHeight="1" outlineLevel="1">
      <c r="B401"/>
      <c r="C401" s="192"/>
      <c r="D401" s="193"/>
      <c r="E401" s="194"/>
      <c r="F401" s="184"/>
      <c r="G401" s="185"/>
      <c r="H401" s="186" t="s">
        <v>224</v>
      </c>
      <c r="I401" s="187"/>
      <c r="J401" s="188"/>
      <c r="K401" s="186" t="s">
        <v>224</v>
      </c>
      <c r="L401" s="187"/>
      <c r="M401" s="188"/>
      <c r="N401" s="186" t="s">
        <v>224</v>
      </c>
      <c r="O401" s="187"/>
      <c r="P401" s="188"/>
      <c r="Q401" s="186" t="s">
        <v>224</v>
      </c>
      <c r="R401" s="187"/>
      <c r="S401" s="188"/>
      <c r="T401" s="189" t="s">
        <v>225</v>
      </c>
      <c r="U401" s="190">
        <f t="shared" si="24"/>
        <v>0</v>
      </c>
      <c r="V401" s="191" t="s">
        <v>210</v>
      </c>
      <c r="W401"/>
      <c r="X401" s="217">
        <f>E395-AB395</f>
        <v>0</v>
      </c>
      <c r="Y401"/>
      <c r="Z401" s="192"/>
      <c r="AA401" s="193"/>
      <c r="AB401" s="194"/>
      <c r="AC401" s="184"/>
      <c r="AD401" s="185"/>
      <c r="AE401" s="186" t="s">
        <v>224</v>
      </c>
      <c r="AF401" s="187"/>
      <c r="AG401" s="188"/>
      <c r="AH401" s="186" t="s">
        <v>224</v>
      </c>
      <c r="AI401" s="187"/>
      <c r="AJ401" s="188"/>
      <c r="AK401" s="186" t="s">
        <v>224</v>
      </c>
      <c r="AL401" s="187"/>
      <c r="AM401" s="188"/>
      <c r="AN401" s="186" t="s">
        <v>224</v>
      </c>
      <c r="AO401" s="187"/>
      <c r="AP401" s="188"/>
      <c r="AQ401" s="189" t="s">
        <v>225</v>
      </c>
      <c r="AR401" s="190">
        <f t="shared" si="25"/>
        <v>0</v>
      </c>
      <c r="AS401" s="191" t="s">
        <v>210</v>
      </c>
      <c r="AT401"/>
      <c r="AV401"/>
      <c r="AW401"/>
      <c r="AX401"/>
      <c r="AY401"/>
      <c r="AZ401"/>
      <c r="BA401"/>
      <c r="BB401"/>
      <c r="BC401"/>
      <c r="BD401"/>
      <c r="BE401"/>
      <c r="BF401"/>
      <c r="BG401"/>
      <c r="BH401"/>
      <c r="BI401"/>
      <c r="BJ401"/>
      <c r="BK401"/>
      <c r="BL401"/>
      <c r="BM401"/>
      <c r="BN401"/>
      <c r="BO401"/>
      <c r="BP401"/>
    </row>
    <row r="402" spans="2:68" s="168" customFormat="1" ht="15" customHeight="1" outlineLevel="1">
      <c r="B402"/>
      <c r="C402" s="192"/>
      <c r="D402" s="193"/>
      <c r="E402" s="194"/>
      <c r="F402" s="184"/>
      <c r="G402" s="185"/>
      <c r="H402" s="186" t="s">
        <v>224</v>
      </c>
      <c r="I402" s="187"/>
      <c r="J402" s="188"/>
      <c r="K402" s="186" t="s">
        <v>224</v>
      </c>
      <c r="L402" s="187"/>
      <c r="M402" s="188"/>
      <c r="N402" s="186" t="s">
        <v>224</v>
      </c>
      <c r="O402" s="187"/>
      <c r="P402" s="188"/>
      <c r="Q402" s="186" t="s">
        <v>224</v>
      </c>
      <c r="R402" s="187"/>
      <c r="S402" s="188"/>
      <c r="T402" s="189" t="s">
        <v>225</v>
      </c>
      <c r="U402" s="190">
        <f t="shared" si="24"/>
        <v>0</v>
      </c>
      <c r="V402" s="191" t="s">
        <v>210</v>
      </c>
      <c r="W402"/>
      <c r="X402" s="216" t="s">
        <v>227</v>
      </c>
      <c r="Y402"/>
      <c r="Z402" s="192"/>
      <c r="AA402" s="193"/>
      <c r="AB402" s="194"/>
      <c r="AC402" s="184"/>
      <c r="AD402" s="185"/>
      <c r="AE402" s="186" t="s">
        <v>224</v>
      </c>
      <c r="AF402" s="187"/>
      <c r="AG402" s="188"/>
      <c r="AH402" s="186" t="s">
        <v>224</v>
      </c>
      <c r="AI402" s="187"/>
      <c r="AJ402" s="188"/>
      <c r="AK402" s="186" t="s">
        <v>224</v>
      </c>
      <c r="AL402" s="187"/>
      <c r="AM402" s="188"/>
      <c r="AN402" s="186" t="s">
        <v>224</v>
      </c>
      <c r="AO402" s="187"/>
      <c r="AP402" s="188"/>
      <c r="AQ402" s="189" t="s">
        <v>225</v>
      </c>
      <c r="AR402" s="190">
        <f t="shared" si="25"/>
        <v>0</v>
      </c>
      <c r="AS402" s="191" t="s">
        <v>210</v>
      </c>
      <c r="AT402"/>
      <c r="AV402"/>
      <c r="AW402"/>
      <c r="AX402"/>
      <c r="AY402"/>
      <c r="AZ402"/>
      <c r="BA402"/>
      <c r="BB402"/>
      <c r="BC402"/>
      <c r="BD402"/>
      <c r="BE402"/>
      <c r="BF402"/>
      <c r="BG402"/>
      <c r="BH402"/>
      <c r="BI402"/>
      <c r="BJ402"/>
      <c r="BK402"/>
      <c r="BL402"/>
      <c r="BM402"/>
      <c r="BN402"/>
      <c r="BO402"/>
      <c r="BP402"/>
    </row>
    <row r="403" spans="2:68" s="168" customFormat="1" ht="15" customHeight="1" outlineLevel="1">
      <c r="B403"/>
      <c r="C403" s="192"/>
      <c r="D403" s="193"/>
      <c r="E403" s="194"/>
      <c r="F403" s="184"/>
      <c r="G403" s="185"/>
      <c r="H403" s="186" t="s">
        <v>224</v>
      </c>
      <c r="I403" s="187"/>
      <c r="J403" s="188"/>
      <c r="K403" s="186" t="s">
        <v>224</v>
      </c>
      <c r="L403" s="187"/>
      <c r="M403" s="188"/>
      <c r="N403" s="186" t="s">
        <v>224</v>
      </c>
      <c r="O403" s="187"/>
      <c r="P403" s="188"/>
      <c r="Q403" s="186" t="s">
        <v>224</v>
      </c>
      <c r="R403" s="187"/>
      <c r="S403" s="188"/>
      <c r="T403" s="189" t="s">
        <v>225</v>
      </c>
      <c r="U403" s="190">
        <f t="shared" si="24"/>
        <v>0</v>
      </c>
      <c r="V403" s="191" t="s">
        <v>210</v>
      </c>
      <c r="W403"/>
      <c r="X403" s="220">
        <f>U426-AR426</f>
        <v>0</v>
      </c>
      <c r="Y403"/>
      <c r="Z403" s="192"/>
      <c r="AA403" s="193"/>
      <c r="AB403" s="194"/>
      <c r="AC403" s="184"/>
      <c r="AD403" s="185"/>
      <c r="AE403" s="186" t="s">
        <v>224</v>
      </c>
      <c r="AF403" s="187"/>
      <c r="AG403" s="188"/>
      <c r="AH403" s="186" t="s">
        <v>224</v>
      </c>
      <c r="AI403" s="187"/>
      <c r="AJ403" s="188"/>
      <c r="AK403" s="186" t="s">
        <v>224</v>
      </c>
      <c r="AL403" s="187"/>
      <c r="AM403" s="188"/>
      <c r="AN403" s="186" t="s">
        <v>224</v>
      </c>
      <c r="AO403" s="187"/>
      <c r="AP403" s="188"/>
      <c r="AQ403" s="189" t="s">
        <v>225</v>
      </c>
      <c r="AR403" s="190">
        <f t="shared" si="25"/>
        <v>0</v>
      </c>
      <c r="AS403" s="191" t="s">
        <v>210</v>
      </c>
      <c r="AT403"/>
      <c r="AV403"/>
      <c r="AW403"/>
      <c r="AX403"/>
      <c r="AY403"/>
      <c r="AZ403"/>
      <c r="BA403"/>
      <c r="BB403"/>
      <c r="BC403"/>
      <c r="BD403"/>
      <c r="BE403"/>
      <c r="BF403"/>
      <c r="BG403"/>
      <c r="BH403"/>
      <c r="BI403"/>
      <c r="BJ403"/>
      <c r="BK403"/>
      <c r="BL403"/>
      <c r="BM403"/>
      <c r="BN403"/>
      <c r="BO403"/>
      <c r="BP403"/>
    </row>
    <row r="404" spans="2:68" s="168" customFormat="1" ht="15" customHeight="1" outlineLevel="1">
      <c r="B404"/>
      <c r="C404" s="192"/>
      <c r="D404" s="193"/>
      <c r="E404" s="194"/>
      <c r="F404" s="184"/>
      <c r="G404" s="185"/>
      <c r="H404" s="186" t="s">
        <v>224</v>
      </c>
      <c r="I404" s="187"/>
      <c r="J404" s="188"/>
      <c r="K404" s="186" t="s">
        <v>224</v>
      </c>
      <c r="L404" s="187"/>
      <c r="M404" s="188"/>
      <c r="N404" s="186" t="s">
        <v>224</v>
      </c>
      <c r="O404" s="187"/>
      <c r="P404" s="188"/>
      <c r="Q404" s="186" t="s">
        <v>224</v>
      </c>
      <c r="R404" s="187"/>
      <c r="S404" s="188"/>
      <c r="T404" s="189" t="s">
        <v>225</v>
      </c>
      <c r="U404" s="190">
        <f t="shared" si="24"/>
        <v>0</v>
      </c>
      <c r="V404" s="191" t="s">
        <v>210</v>
      </c>
      <c r="W404"/>
      <c r="Y404"/>
      <c r="Z404" s="192"/>
      <c r="AA404" s="193"/>
      <c r="AB404" s="194"/>
      <c r="AC404" s="184"/>
      <c r="AD404" s="185"/>
      <c r="AE404" s="186" t="s">
        <v>224</v>
      </c>
      <c r="AF404" s="187"/>
      <c r="AG404" s="188"/>
      <c r="AH404" s="186" t="s">
        <v>224</v>
      </c>
      <c r="AI404" s="187"/>
      <c r="AJ404" s="188"/>
      <c r="AK404" s="186" t="s">
        <v>224</v>
      </c>
      <c r="AL404" s="187"/>
      <c r="AM404" s="188"/>
      <c r="AN404" s="186" t="s">
        <v>224</v>
      </c>
      <c r="AO404" s="187"/>
      <c r="AP404" s="188"/>
      <c r="AQ404" s="189" t="s">
        <v>225</v>
      </c>
      <c r="AR404" s="190">
        <f t="shared" si="25"/>
        <v>0</v>
      </c>
      <c r="AS404" s="191" t="s">
        <v>210</v>
      </c>
      <c r="AT404"/>
      <c r="AV404"/>
      <c r="AW404"/>
      <c r="AX404"/>
      <c r="AY404"/>
      <c r="AZ404"/>
      <c r="BA404"/>
      <c r="BB404"/>
      <c r="BC404"/>
      <c r="BD404"/>
      <c r="BE404"/>
      <c r="BF404"/>
      <c r="BG404"/>
      <c r="BH404"/>
      <c r="BI404"/>
      <c r="BJ404"/>
      <c r="BK404"/>
      <c r="BL404"/>
      <c r="BM404"/>
      <c r="BN404"/>
      <c r="BO404"/>
      <c r="BP404"/>
    </row>
    <row r="405" spans="2:68" s="168" customFormat="1" ht="15" customHeight="1" outlineLevel="1">
      <c r="B405"/>
      <c r="C405" s="192"/>
      <c r="D405" s="193"/>
      <c r="E405" s="194"/>
      <c r="F405" s="184"/>
      <c r="G405" s="185"/>
      <c r="H405" s="186" t="s">
        <v>224</v>
      </c>
      <c r="I405" s="187"/>
      <c r="J405" s="188"/>
      <c r="K405" s="186" t="s">
        <v>224</v>
      </c>
      <c r="L405" s="187"/>
      <c r="M405" s="188"/>
      <c r="N405" s="186" t="s">
        <v>224</v>
      </c>
      <c r="O405" s="187"/>
      <c r="P405" s="188"/>
      <c r="Q405" s="186" t="s">
        <v>224</v>
      </c>
      <c r="R405" s="187"/>
      <c r="S405" s="188"/>
      <c r="T405" s="189" t="s">
        <v>225</v>
      </c>
      <c r="U405" s="190">
        <f t="shared" si="24"/>
        <v>0</v>
      </c>
      <c r="V405" s="191" t="s">
        <v>210</v>
      </c>
      <c r="W405"/>
      <c r="Y405"/>
      <c r="Z405" s="192"/>
      <c r="AA405" s="193"/>
      <c r="AB405" s="194"/>
      <c r="AC405" s="184"/>
      <c r="AD405" s="185"/>
      <c r="AE405" s="186" t="s">
        <v>224</v>
      </c>
      <c r="AF405" s="187"/>
      <c r="AG405" s="188"/>
      <c r="AH405" s="186" t="s">
        <v>224</v>
      </c>
      <c r="AI405" s="187"/>
      <c r="AJ405" s="188"/>
      <c r="AK405" s="186" t="s">
        <v>224</v>
      </c>
      <c r="AL405" s="187"/>
      <c r="AM405" s="188"/>
      <c r="AN405" s="186" t="s">
        <v>224</v>
      </c>
      <c r="AO405" s="187"/>
      <c r="AP405" s="188"/>
      <c r="AQ405" s="189" t="s">
        <v>225</v>
      </c>
      <c r="AR405" s="190">
        <f t="shared" si="25"/>
        <v>0</v>
      </c>
      <c r="AS405" s="191" t="s">
        <v>210</v>
      </c>
      <c r="AT405"/>
      <c r="AV405"/>
      <c r="AW405"/>
      <c r="AX405"/>
      <c r="AY405"/>
      <c r="AZ405"/>
      <c r="BA405"/>
      <c r="BB405"/>
      <c r="BC405"/>
      <c r="BD405"/>
      <c r="BE405"/>
      <c r="BF405"/>
      <c r="BG405"/>
      <c r="BH405"/>
      <c r="BI405"/>
      <c r="BJ405"/>
      <c r="BK405"/>
      <c r="BL405"/>
      <c r="BM405"/>
      <c r="BN405"/>
      <c r="BO405"/>
      <c r="BP405"/>
    </row>
    <row r="406" spans="2:68" s="168" customFormat="1" ht="15" customHeight="1" outlineLevel="1">
      <c r="B406"/>
      <c r="C406" s="192"/>
      <c r="D406" s="193"/>
      <c r="E406" s="194"/>
      <c r="F406" s="184"/>
      <c r="G406" s="185"/>
      <c r="H406" s="186" t="s">
        <v>224</v>
      </c>
      <c r="I406" s="187"/>
      <c r="J406" s="188"/>
      <c r="K406" s="186" t="s">
        <v>224</v>
      </c>
      <c r="L406" s="187"/>
      <c r="M406" s="188"/>
      <c r="N406" s="186" t="s">
        <v>224</v>
      </c>
      <c r="O406" s="187"/>
      <c r="P406" s="188"/>
      <c r="Q406" s="186" t="s">
        <v>224</v>
      </c>
      <c r="R406" s="187"/>
      <c r="S406" s="188"/>
      <c r="T406" s="189" t="s">
        <v>225</v>
      </c>
      <c r="U406" s="190">
        <f t="shared" si="24"/>
        <v>0</v>
      </c>
      <c r="V406" s="191" t="s">
        <v>210</v>
      </c>
      <c r="W406"/>
      <c r="Y406"/>
      <c r="Z406" s="192"/>
      <c r="AA406" s="193"/>
      <c r="AB406" s="194"/>
      <c r="AC406" s="184"/>
      <c r="AD406" s="185"/>
      <c r="AE406" s="186" t="s">
        <v>224</v>
      </c>
      <c r="AF406" s="187"/>
      <c r="AG406" s="188"/>
      <c r="AH406" s="186" t="s">
        <v>224</v>
      </c>
      <c r="AI406" s="187"/>
      <c r="AJ406" s="188"/>
      <c r="AK406" s="186" t="s">
        <v>224</v>
      </c>
      <c r="AL406" s="187"/>
      <c r="AM406" s="188"/>
      <c r="AN406" s="186" t="s">
        <v>224</v>
      </c>
      <c r="AO406" s="187"/>
      <c r="AP406" s="188"/>
      <c r="AQ406" s="189" t="s">
        <v>225</v>
      </c>
      <c r="AR406" s="190">
        <f t="shared" si="25"/>
        <v>0</v>
      </c>
      <c r="AS406" s="191" t="s">
        <v>210</v>
      </c>
      <c r="AT406"/>
      <c r="AV406"/>
      <c r="AW406"/>
      <c r="AX406"/>
      <c r="AY406"/>
      <c r="AZ406"/>
      <c r="BA406"/>
      <c r="BB406"/>
      <c r="BC406"/>
      <c r="BD406"/>
      <c r="BE406"/>
      <c r="BF406"/>
      <c r="BG406"/>
      <c r="BH406"/>
      <c r="BI406"/>
      <c r="BJ406"/>
      <c r="BK406"/>
      <c r="BL406"/>
      <c r="BM406"/>
      <c r="BN406"/>
      <c r="BO406"/>
      <c r="BP406"/>
    </row>
    <row r="407" spans="2:68" s="168" customFormat="1" ht="15" hidden="1" customHeight="1" outlineLevel="2">
      <c r="B407"/>
      <c r="C407" s="192"/>
      <c r="D407" s="193"/>
      <c r="E407" s="194"/>
      <c r="F407" s="184"/>
      <c r="G407" s="185"/>
      <c r="H407" s="186" t="s">
        <v>224</v>
      </c>
      <c r="I407" s="187"/>
      <c r="J407" s="188"/>
      <c r="K407" s="186" t="s">
        <v>224</v>
      </c>
      <c r="L407" s="187"/>
      <c r="M407" s="188"/>
      <c r="N407" s="186" t="s">
        <v>224</v>
      </c>
      <c r="O407" s="187"/>
      <c r="P407" s="188"/>
      <c r="Q407" s="186" t="s">
        <v>224</v>
      </c>
      <c r="R407" s="187"/>
      <c r="S407" s="188"/>
      <c r="T407" s="189" t="s">
        <v>225</v>
      </c>
      <c r="U407" s="190">
        <f t="shared" si="24"/>
        <v>0</v>
      </c>
      <c r="V407" s="191" t="s">
        <v>210</v>
      </c>
      <c r="W407"/>
      <c r="Y407"/>
      <c r="Z407" s="192"/>
      <c r="AA407" s="193"/>
      <c r="AB407" s="194"/>
      <c r="AC407" s="184"/>
      <c r="AD407" s="185"/>
      <c r="AE407" s="186" t="s">
        <v>224</v>
      </c>
      <c r="AF407" s="187"/>
      <c r="AG407" s="188"/>
      <c r="AH407" s="186" t="s">
        <v>224</v>
      </c>
      <c r="AI407" s="187"/>
      <c r="AJ407" s="188"/>
      <c r="AK407" s="186" t="s">
        <v>224</v>
      </c>
      <c r="AL407" s="187"/>
      <c r="AM407" s="188"/>
      <c r="AN407" s="186" t="s">
        <v>224</v>
      </c>
      <c r="AO407" s="187"/>
      <c r="AP407" s="188"/>
      <c r="AQ407" s="189" t="s">
        <v>225</v>
      </c>
      <c r="AR407" s="190">
        <f t="shared" si="25"/>
        <v>0</v>
      </c>
      <c r="AS407" s="191" t="s">
        <v>210</v>
      </c>
      <c r="AT407"/>
      <c r="AV407"/>
      <c r="AW407"/>
      <c r="AX407"/>
      <c r="AY407"/>
      <c r="AZ407"/>
      <c r="BA407"/>
      <c r="BB407"/>
      <c r="BC407"/>
      <c r="BD407"/>
      <c r="BE407"/>
      <c r="BF407"/>
      <c r="BG407"/>
      <c r="BH407"/>
      <c r="BI407"/>
      <c r="BJ407"/>
      <c r="BK407"/>
      <c r="BL407"/>
      <c r="BM407"/>
      <c r="BN407"/>
      <c r="BO407"/>
      <c r="BP407"/>
    </row>
    <row r="408" spans="2:68" s="168" customFormat="1" ht="15" hidden="1" customHeight="1" outlineLevel="2">
      <c r="B408"/>
      <c r="C408" s="192"/>
      <c r="D408" s="193"/>
      <c r="E408" s="194"/>
      <c r="F408" s="184"/>
      <c r="G408" s="185"/>
      <c r="H408" s="186" t="s">
        <v>224</v>
      </c>
      <c r="I408" s="187"/>
      <c r="J408" s="188"/>
      <c r="K408" s="186" t="s">
        <v>224</v>
      </c>
      <c r="L408" s="187"/>
      <c r="M408" s="188"/>
      <c r="N408" s="186" t="s">
        <v>224</v>
      </c>
      <c r="O408" s="187"/>
      <c r="P408" s="188"/>
      <c r="Q408" s="186" t="s">
        <v>224</v>
      </c>
      <c r="R408" s="187"/>
      <c r="S408" s="188"/>
      <c r="T408" s="189" t="s">
        <v>225</v>
      </c>
      <c r="U408" s="190">
        <f t="shared" si="24"/>
        <v>0</v>
      </c>
      <c r="V408" s="191" t="s">
        <v>210</v>
      </c>
      <c r="W408"/>
      <c r="Y408"/>
      <c r="Z408" s="192"/>
      <c r="AA408" s="193"/>
      <c r="AB408" s="194"/>
      <c r="AC408" s="184"/>
      <c r="AD408" s="185"/>
      <c r="AE408" s="186" t="s">
        <v>224</v>
      </c>
      <c r="AF408" s="187"/>
      <c r="AG408" s="188"/>
      <c r="AH408" s="186" t="s">
        <v>224</v>
      </c>
      <c r="AI408" s="187"/>
      <c r="AJ408" s="188"/>
      <c r="AK408" s="186" t="s">
        <v>224</v>
      </c>
      <c r="AL408" s="187"/>
      <c r="AM408" s="188"/>
      <c r="AN408" s="186" t="s">
        <v>224</v>
      </c>
      <c r="AO408" s="187"/>
      <c r="AP408" s="188"/>
      <c r="AQ408" s="189" t="s">
        <v>225</v>
      </c>
      <c r="AR408" s="190">
        <f t="shared" si="25"/>
        <v>0</v>
      </c>
      <c r="AS408" s="191" t="s">
        <v>210</v>
      </c>
      <c r="AT408"/>
      <c r="AV408"/>
      <c r="AW408"/>
      <c r="AX408"/>
      <c r="AY408"/>
      <c r="AZ408"/>
      <c r="BA408"/>
      <c r="BB408"/>
      <c r="BC408"/>
      <c r="BD408"/>
      <c r="BE408"/>
      <c r="BF408"/>
      <c r="BG408"/>
      <c r="BH408"/>
      <c r="BI408"/>
      <c r="BJ408"/>
      <c r="BK408"/>
      <c r="BL408"/>
      <c r="BM408"/>
      <c r="BN408"/>
      <c r="BO408"/>
      <c r="BP408"/>
    </row>
    <row r="409" spans="2:68" s="168" customFormat="1" ht="15" hidden="1" customHeight="1" outlineLevel="2">
      <c r="B409"/>
      <c r="C409" s="192"/>
      <c r="D409" s="193"/>
      <c r="E409" s="194"/>
      <c r="F409" s="184"/>
      <c r="G409" s="185"/>
      <c r="H409" s="186" t="s">
        <v>224</v>
      </c>
      <c r="I409" s="187"/>
      <c r="J409" s="188"/>
      <c r="K409" s="186" t="s">
        <v>224</v>
      </c>
      <c r="L409" s="187"/>
      <c r="M409" s="188"/>
      <c r="N409" s="186" t="s">
        <v>224</v>
      </c>
      <c r="O409" s="187"/>
      <c r="P409" s="188"/>
      <c r="Q409" s="186" t="s">
        <v>224</v>
      </c>
      <c r="R409" s="187"/>
      <c r="S409" s="188"/>
      <c r="T409" s="189" t="s">
        <v>225</v>
      </c>
      <c r="U409" s="190">
        <f t="shared" si="24"/>
        <v>0</v>
      </c>
      <c r="V409" s="191" t="s">
        <v>210</v>
      </c>
      <c r="W409"/>
      <c r="Y409"/>
      <c r="Z409" s="192"/>
      <c r="AA409" s="193"/>
      <c r="AB409" s="194"/>
      <c r="AC409" s="184"/>
      <c r="AD409" s="185"/>
      <c r="AE409" s="186" t="s">
        <v>224</v>
      </c>
      <c r="AF409" s="187"/>
      <c r="AG409" s="188"/>
      <c r="AH409" s="186" t="s">
        <v>224</v>
      </c>
      <c r="AI409" s="187"/>
      <c r="AJ409" s="188"/>
      <c r="AK409" s="186" t="s">
        <v>224</v>
      </c>
      <c r="AL409" s="187"/>
      <c r="AM409" s="188"/>
      <c r="AN409" s="186" t="s">
        <v>224</v>
      </c>
      <c r="AO409" s="187"/>
      <c r="AP409" s="188"/>
      <c r="AQ409" s="189" t="s">
        <v>225</v>
      </c>
      <c r="AR409" s="190">
        <f t="shared" si="25"/>
        <v>0</v>
      </c>
      <c r="AS409" s="191" t="s">
        <v>210</v>
      </c>
      <c r="AT409"/>
      <c r="AV409"/>
      <c r="AW409"/>
      <c r="AX409"/>
      <c r="AY409"/>
      <c r="AZ409"/>
      <c r="BA409"/>
      <c r="BB409"/>
      <c r="BC409"/>
      <c r="BD409"/>
      <c r="BE409"/>
      <c r="BF409"/>
      <c r="BG409"/>
      <c r="BH409"/>
      <c r="BI409"/>
      <c r="BJ409"/>
      <c r="BK409"/>
      <c r="BL409"/>
      <c r="BM409"/>
      <c r="BN409"/>
      <c r="BO409"/>
      <c r="BP409"/>
    </row>
    <row r="410" spans="2:68" s="168" customFormat="1" ht="15" hidden="1" customHeight="1" outlineLevel="2">
      <c r="B410"/>
      <c r="C410" s="192"/>
      <c r="D410" s="193"/>
      <c r="E410" s="194"/>
      <c r="F410" s="184"/>
      <c r="G410" s="185"/>
      <c r="H410" s="186" t="s">
        <v>224</v>
      </c>
      <c r="I410" s="187"/>
      <c r="J410" s="188"/>
      <c r="K410" s="186" t="s">
        <v>224</v>
      </c>
      <c r="L410" s="187"/>
      <c r="M410" s="188"/>
      <c r="N410" s="186" t="s">
        <v>224</v>
      </c>
      <c r="O410" s="187"/>
      <c r="P410" s="188"/>
      <c r="Q410" s="186" t="s">
        <v>224</v>
      </c>
      <c r="R410" s="187"/>
      <c r="S410" s="188"/>
      <c r="T410" s="189" t="s">
        <v>225</v>
      </c>
      <c r="U410" s="190">
        <f t="shared" si="24"/>
        <v>0</v>
      </c>
      <c r="V410" s="191" t="s">
        <v>210</v>
      </c>
      <c r="W410"/>
      <c r="Y410"/>
      <c r="Z410" s="192"/>
      <c r="AA410" s="193"/>
      <c r="AB410" s="194"/>
      <c r="AC410" s="184"/>
      <c r="AD410" s="185"/>
      <c r="AE410" s="186" t="s">
        <v>224</v>
      </c>
      <c r="AF410" s="187"/>
      <c r="AG410" s="188"/>
      <c r="AH410" s="186" t="s">
        <v>224</v>
      </c>
      <c r="AI410" s="187"/>
      <c r="AJ410" s="188"/>
      <c r="AK410" s="186" t="s">
        <v>224</v>
      </c>
      <c r="AL410" s="187"/>
      <c r="AM410" s="188"/>
      <c r="AN410" s="186" t="s">
        <v>224</v>
      </c>
      <c r="AO410" s="187"/>
      <c r="AP410" s="188"/>
      <c r="AQ410" s="189" t="s">
        <v>225</v>
      </c>
      <c r="AR410" s="190">
        <f t="shared" si="25"/>
        <v>0</v>
      </c>
      <c r="AS410" s="191" t="s">
        <v>210</v>
      </c>
      <c r="AT410"/>
      <c r="AV410"/>
      <c r="AW410"/>
      <c r="AX410"/>
      <c r="AY410"/>
      <c r="AZ410"/>
      <c r="BA410"/>
      <c r="BB410"/>
      <c r="BC410"/>
      <c r="BD410"/>
      <c r="BE410"/>
      <c r="BF410"/>
      <c r="BG410"/>
      <c r="BH410"/>
      <c r="BI410"/>
      <c r="BJ410"/>
      <c r="BK410"/>
      <c r="BL410"/>
      <c r="BM410"/>
      <c r="BN410"/>
      <c r="BO410"/>
      <c r="BP410"/>
    </row>
    <row r="411" spans="2:68" s="168" customFormat="1" ht="15" hidden="1" customHeight="1" outlineLevel="2">
      <c r="B411"/>
      <c r="C411" s="192"/>
      <c r="D411" s="193"/>
      <c r="E411" s="194"/>
      <c r="F411" s="184"/>
      <c r="G411" s="185"/>
      <c r="H411" s="186" t="s">
        <v>224</v>
      </c>
      <c r="I411" s="187"/>
      <c r="J411" s="188"/>
      <c r="K411" s="186" t="s">
        <v>224</v>
      </c>
      <c r="L411" s="187"/>
      <c r="M411" s="188"/>
      <c r="N411" s="186" t="s">
        <v>224</v>
      </c>
      <c r="O411" s="187"/>
      <c r="P411" s="188"/>
      <c r="Q411" s="186" t="s">
        <v>224</v>
      </c>
      <c r="R411" s="187"/>
      <c r="S411" s="188"/>
      <c r="T411" s="189" t="s">
        <v>225</v>
      </c>
      <c r="U411" s="190">
        <f t="shared" si="24"/>
        <v>0</v>
      </c>
      <c r="V411" s="191" t="s">
        <v>210</v>
      </c>
      <c r="W411"/>
      <c r="Y411"/>
      <c r="Z411" s="192"/>
      <c r="AA411" s="193"/>
      <c r="AB411" s="194"/>
      <c r="AC411" s="184"/>
      <c r="AD411" s="185"/>
      <c r="AE411" s="186" t="s">
        <v>224</v>
      </c>
      <c r="AF411" s="187"/>
      <c r="AG411" s="188"/>
      <c r="AH411" s="186" t="s">
        <v>224</v>
      </c>
      <c r="AI411" s="187"/>
      <c r="AJ411" s="188"/>
      <c r="AK411" s="186" t="s">
        <v>224</v>
      </c>
      <c r="AL411" s="187"/>
      <c r="AM411" s="188"/>
      <c r="AN411" s="186" t="s">
        <v>224</v>
      </c>
      <c r="AO411" s="187"/>
      <c r="AP411" s="188"/>
      <c r="AQ411" s="189" t="s">
        <v>225</v>
      </c>
      <c r="AR411" s="190">
        <f t="shared" si="25"/>
        <v>0</v>
      </c>
      <c r="AS411" s="191" t="s">
        <v>210</v>
      </c>
      <c r="AT411"/>
      <c r="AV411"/>
      <c r="AW411"/>
      <c r="AX411"/>
      <c r="AY411"/>
      <c r="AZ411"/>
      <c r="BA411"/>
      <c r="BB411"/>
      <c r="BC411"/>
      <c r="BD411"/>
      <c r="BE411"/>
      <c r="BF411"/>
      <c r="BG411"/>
      <c r="BH411"/>
      <c r="BI411"/>
      <c r="BJ411"/>
      <c r="BK411"/>
      <c r="BL411"/>
      <c r="BM411"/>
      <c r="BN411"/>
      <c r="BO411"/>
      <c r="BP411"/>
    </row>
    <row r="412" spans="2:68" s="168" customFormat="1" ht="15" hidden="1" customHeight="1" outlineLevel="2">
      <c r="B412"/>
      <c r="C412" s="192"/>
      <c r="D412" s="193"/>
      <c r="E412" s="194"/>
      <c r="F412" s="184"/>
      <c r="G412" s="185"/>
      <c r="H412" s="186" t="s">
        <v>224</v>
      </c>
      <c r="I412" s="187"/>
      <c r="J412" s="188"/>
      <c r="K412" s="186" t="s">
        <v>224</v>
      </c>
      <c r="L412" s="187"/>
      <c r="M412" s="188"/>
      <c r="N412" s="186" t="s">
        <v>224</v>
      </c>
      <c r="O412" s="187"/>
      <c r="P412" s="188"/>
      <c r="Q412" s="186" t="s">
        <v>224</v>
      </c>
      <c r="R412" s="187"/>
      <c r="S412" s="188"/>
      <c r="T412" s="189" t="s">
        <v>225</v>
      </c>
      <c r="U412" s="190">
        <f t="shared" si="24"/>
        <v>0</v>
      </c>
      <c r="V412" s="191" t="s">
        <v>210</v>
      </c>
      <c r="W412"/>
      <c r="Y412"/>
      <c r="Z412" s="192"/>
      <c r="AA412" s="193"/>
      <c r="AB412" s="194"/>
      <c r="AC412" s="184"/>
      <c r="AD412" s="185"/>
      <c r="AE412" s="186" t="s">
        <v>224</v>
      </c>
      <c r="AF412" s="187"/>
      <c r="AG412" s="188"/>
      <c r="AH412" s="186" t="s">
        <v>224</v>
      </c>
      <c r="AI412" s="187"/>
      <c r="AJ412" s="188"/>
      <c r="AK412" s="186" t="s">
        <v>224</v>
      </c>
      <c r="AL412" s="187"/>
      <c r="AM412" s="188"/>
      <c r="AN412" s="186" t="s">
        <v>224</v>
      </c>
      <c r="AO412" s="187"/>
      <c r="AP412" s="188"/>
      <c r="AQ412" s="189" t="s">
        <v>225</v>
      </c>
      <c r="AR412" s="190">
        <f t="shared" si="25"/>
        <v>0</v>
      </c>
      <c r="AS412" s="191" t="s">
        <v>210</v>
      </c>
      <c r="AT412"/>
      <c r="AV412"/>
      <c r="AW412"/>
      <c r="AX412"/>
      <c r="AY412"/>
      <c r="AZ412"/>
      <c r="BA412"/>
      <c r="BB412"/>
      <c r="BC412"/>
      <c r="BD412"/>
      <c r="BE412"/>
      <c r="BF412"/>
      <c r="BG412"/>
      <c r="BH412"/>
      <c r="BI412"/>
      <c r="BJ412"/>
      <c r="BK412"/>
      <c r="BL412"/>
      <c r="BM412"/>
      <c r="BN412"/>
      <c r="BO412"/>
      <c r="BP412"/>
    </row>
    <row r="413" spans="2:68" s="168" customFormat="1" ht="15" hidden="1" customHeight="1" outlineLevel="2">
      <c r="B413"/>
      <c r="C413" s="192"/>
      <c r="D413" s="193"/>
      <c r="E413" s="194"/>
      <c r="F413" s="184"/>
      <c r="G413" s="185"/>
      <c r="H413" s="186" t="s">
        <v>224</v>
      </c>
      <c r="I413" s="187"/>
      <c r="J413" s="188"/>
      <c r="K413" s="186" t="s">
        <v>224</v>
      </c>
      <c r="L413" s="187"/>
      <c r="M413" s="188"/>
      <c r="N413" s="186" t="s">
        <v>224</v>
      </c>
      <c r="O413" s="187"/>
      <c r="P413" s="188"/>
      <c r="Q413" s="186" t="s">
        <v>224</v>
      </c>
      <c r="R413" s="187"/>
      <c r="S413" s="188"/>
      <c r="T413" s="189" t="s">
        <v>225</v>
      </c>
      <c r="U413" s="190">
        <f t="shared" si="24"/>
        <v>0</v>
      </c>
      <c r="V413" s="191" t="s">
        <v>210</v>
      </c>
      <c r="W413"/>
      <c r="Y413"/>
      <c r="Z413" s="192"/>
      <c r="AA413" s="193"/>
      <c r="AB413" s="194"/>
      <c r="AC413" s="184"/>
      <c r="AD413" s="185"/>
      <c r="AE413" s="186" t="s">
        <v>224</v>
      </c>
      <c r="AF413" s="187"/>
      <c r="AG413" s="188"/>
      <c r="AH413" s="186" t="s">
        <v>224</v>
      </c>
      <c r="AI413" s="187"/>
      <c r="AJ413" s="188"/>
      <c r="AK413" s="186" t="s">
        <v>224</v>
      </c>
      <c r="AL413" s="187"/>
      <c r="AM413" s="188"/>
      <c r="AN413" s="186" t="s">
        <v>224</v>
      </c>
      <c r="AO413" s="187"/>
      <c r="AP413" s="188"/>
      <c r="AQ413" s="189" t="s">
        <v>225</v>
      </c>
      <c r="AR413" s="190">
        <f t="shared" si="25"/>
        <v>0</v>
      </c>
      <c r="AS413" s="191" t="s">
        <v>210</v>
      </c>
      <c r="AT413"/>
      <c r="AV413"/>
      <c r="AW413"/>
      <c r="AX413"/>
      <c r="AY413"/>
      <c r="AZ413"/>
      <c r="BA413"/>
      <c r="BB413"/>
      <c r="BC413"/>
      <c r="BD413"/>
      <c r="BE413"/>
      <c r="BF413"/>
      <c r="BG413"/>
      <c r="BH413"/>
      <c r="BI413"/>
      <c r="BJ413"/>
      <c r="BK413"/>
      <c r="BL413"/>
      <c r="BM413"/>
      <c r="BN413"/>
      <c r="BO413"/>
      <c r="BP413"/>
    </row>
    <row r="414" spans="2:68" s="168" customFormat="1" ht="15" hidden="1" customHeight="1" outlineLevel="2">
      <c r="B414"/>
      <c r="C414" s="192"/>
      <c r="D414" s="193"/>
      <c r="E414" s="194"/>
      <c r="F414" s="184"/>
      <c r="G414" s="185"/>
      <c r="H414" s="186" t="s">
        <v>224</v>
      </c>
      <c r="I414" s="187"/>
      <c r="J414" s="188"/>
      <c r="K414" s="186" t="s">
        <v>224</v>
      </c>
      <c r="L414" s="187"/>
      <c r="M414" s="188"/>
      <c r="N414" s="186" t="s">
        <v>224</v>
      </c>
      <c r="O414" s="187"/>
      <c r="P414" s="188"/>
      <c r="Q414" s="186" t="s">
        <v>224</v>
      </c>
      <c r="R414" s="187"/>
      <c r="S414" s="188"/>
      <c r="T414" s="189" t="s">
        <v>225</v>
      </c>
      <c r="U414" s="190">
        <f t="shared" si="24"/>
        <v>0</v>
      </c>
      <c r="V414" s="191" t="s">
        <v>210</v>
      </c>
      <c r="W414"/>
      <c r="Y414"/>
      <c r="Z414" s="192"/>
      <c r="AA414" s="193"/>
      <c r="AB414" s="194"/>
      <c r="AC414" s="184"/>
      <c r="AD414" s="185"/>
      <c r="AE414" s="186" t="s">
        <v>224</v>
      </c>
      <c r="AF414" s="187"/>
      <c r="AG414" s="188"/>
      <c r="AH414" s="186" t="s">
        <v>224</v>
      </c>
      <c r="AI414" s="187"/>
      <c r="AJ414" s="188"/>
      <c r="AK414" s="186" t="s">
        <v>224</v>
      </c>
      <c r="AL414" s="187"/>
      <c r="AM414" s="188"/>
      <c r="AN414" s="186" t="s">
        <v>224</v>
      </c>
      <c r="AO414" s="187"/>
      <c r="AP414" s="188"/>
      <c r="AQ414" s="189" t="s">
        <v>225</v>
      </c>
      <c r="AR414" s="190">
        <f t="shared" si="25"/>
        <v>0</v>
      </c>
      <c r="AS414" s="191" t="s">
        <v>210</v>
      </c>
      <c r="AT414"/>
      <c r="AV414"/>
      <c r="AW414"/>
      <c r="AX414"/>
      <c r="AY414"/>
      <c r="AZ414"/>
      <c r="BA414"/>
      <c r="BB414"/>
      <c r="BC414"/>
      <c r="BD414"/>
      <c r="BE414"/>
      <c r="BF414"/>
      <c r="BG414"/>
      <c r="BH414"/>
      <c r="BI414"/>
      <c r="BJ414"/>
      <c r="BK414"/>
      <c r="BL414"/>
      <c r="BM414"/>
      <c r="BN414"/>
      <c r="BO414"/>
      <c r="BP414"/>
    </row>
    <row r="415" spans="2:68" s="168" customFormat="1" ht="15" hidden="1" customHeight="1" outlineLevel="2">
      <c r="B415"/>
      <c r="C415" s="192"/>
      <c r="D415" s="193"/>
      <c r="E415" s="194"/>
      <c r="F415" s="184"/>
      <c r="G415" s="185"/>
      <c r="H415" s="186" t="s">
        <v>224</v>
      </c>
      <c r="I415" s="187"/>
      <c r="J415" s="188"/>
      <c r="K415" s="186" t="s">
        <v>224</v>
      </c>
      <c r="L415" s="187"/>
      <c r="M415" s="188"/>
      <c r="N415" s="186" t="s">
        <v>224</v>
      </c>
      <c r="O415" s="187"/>
      <c r="P415" s="188"/>
      <c r="Q415" s="186" t="s">
        <v>224</v>
      </c>
      <c r="R415" s="187"/>
      <c r="S415" s="188"/>
      <c r="T415" s="189" t="s">
        <v>225</v>
      </c>
      <c r="U415" s="190">
        <f t="shared" si="24"/>
        <v>0</v>
      </c>
      <c r="V415" s="191" t="s">
        <v>210</v>
      </c>
      <c r="W415"/>
      <c r="Y415"/>
      <c r="Z415" s="192"/>
      <c r="AA415" s="193"/>
      <c r="AB415" s="194"/>
      <c r="AC415" s="184"/>
      <c r="AD415" s="185"/>
      <c r="AE415" s="186" t="s">
        <v>224</v>
      </c>
      <c r="AF415" s="187"/>
      <c r="AG415" s="188"/>
      <c r="AH415" s="186" t="s">
        <v>224</v>
      </c>
      <c r="AI415" s="187"/>
      <c r="AJ415" s="188"/>
      <c r="AK415" s="186" t="s">
        <v>224</v>
      </c>
      <c r="AL415" s="187"/>
      <c r="AM415" s="188"/>
      <c r="AN415" s="186" t="s">
        <v>224</v>
      </c>
      <c r="AO415" s="187"/>
      <c r="AP415" s="188"/>
      <c r="AQ415" s="189" t="s">
        <v>225</v>
      </c>
      <c r="AR415" s="190">
        <f t="shared" si="25"/>
        <v>0</v>
      </c>
      <c r="AS415" s="191" t="s">
        <v>210</v>
      </c>
      <c r="AT415"/>
      <c r="AV415"/>
      <c r="AW415"/>
      <c r="AX415"/>
      <c r="AY415"/>
      <c r="AZ415"/>
      <c r="BA415"/>
      <c r="BB415"/>
      <c r="BC415"/>
      <c r="BD415"/>
      <c r="BE415"/>
      <c r="BF415"/>
      <c r="BG415"/>
      <c r="BH415"/>
      <c r="BI415"/>
      <c r="BJ415"/>
      <c r="BK415"/>
      <c r="BL415"/>
      <c r="BM415"/>
      <c r="BN415"/>
      <c r="BO415"/>
      <c r="BP415"/>
    </row>
    <row r="416" spans="2:68" s="168" customFormat="1" ht="15" hidden="1" customHeight="1" outlineLevel="2">
      <c r="B416"/>
      <c r="C416" s="192"/>
      <c r="D416" s="193"/>
      <c r="E416" s="194"/>
      <c r="F416" s="184"/>
      <c r="G416" s="185"/>
      <c r="H416" s="186" t="s">
        <v>224</v>
      </c>
      <c r="I416" s="187"/>
      <c r="J416" s="188"/>
      <c r="K416" s="186" t="s">
        <v>224</v>
      </c>
      <c r="L416" s="187"/>
      <c r="M416" s="188"/>
      <c r="N416" s="186" t="s">
        <v>224</v>
      </c>
      <c r="O416" s="187"/>
      <c r="P416" s="188"/>
      <c r="Q416" s="186" t="s">
        <v>224</v>
      </c>
      <c r="R416" s="187"/>
      <c r="S416" s="188"/>
      <c r="T416" s="189" t="s">
        <v>225</v>
      </c>
      <c r="U416" s="190">
        <f t="shared" si="24"/>
        <v>0</v>
      </c>
      <c r="V416" s="191" t="s">
        <v>210</v>
      </c>
      <c r="W416"/>
      <c r="Y416"/>
      <c r="Z416" s="192"/>
      <c r="AA416" s="193"/>
      <c r="AB416" s="194"/>
      <c r="AC416" s="184"/>
      <c r="AD416" s="185"/>
      <c r="AE416" s="186" t="s">
        <v>224</v>
      </c>
      <c r="AF416" s="187"/>
      <c r="AG416" s="188"/>
      <c r="AH416" s="186" t="s">
        <v>224</v>
      </c>
      <c r="AI416" s="187"/>
      <c r="AJ416" s="188"/>
      <c r="AK416" s="186" t="s">
        <v>224</v>
      </c>
      <c r="AL416" s="187"/>
      <c r="AM416" s="188"/>
      <c r="AN416" s="186" t="s">
        <v>224</v>
      </c>
      <c r="AO416" s="187"/>
      <c r="AP416" s="188"/>
      <c r="AQ416" s="189" t="s">
        <v>225</v>
      </c>
      <c r="AR416" s="190">
        <f t="shared" si="25"/>
        <v>0</v>
      </c>
      <c r="AS416" s="191" t="s">
        <v>210</v>
      </c>
      <c r="AT416"/>
      <c r="AV416"/>
      <c r="AW416"/>
      <c r="AX416"/>
      <c r="AY416"/>
      <c r="AZ416"/>
      <c r="BA416"/>
      <c r="BB416"/>
      <c r="BC416"/>
      <c r="BD416"/>
      <c r="BE416"/>
      <c r="BF416"/>
      <c r="BG416"/>
      <c r="BH416"/>
      <c r="BI416"/>
      <c r="BJ416"/>
      <c r="BK416"/>
      <c r="BL416"/>
      <c r="BM416"/>
      <c r="BN416"/>
      <c r="BO416"/>
      <c r="BP416"/>
    </row>
    <row r="417" spans="2:68" s="168" customFormat="1" ht="15" hidden="1" customHeight="1" outlineLevel="2">
      <c r="B417"/>
      <c r="C417" s="192"/>
      <c r="D417" s="193"/>
      <c r="E417" s="194"/>
      <c r="F417" s="184"/>
      <c r="G417" s="185"/>
      <c r="H417" s="186" t="s">
        <v>224</v>
      </c>
      <c r="I417" s="187"/>
      <c r="J417" s="188"/>
      <c r="K417" s="186" t="s">
        <v>224</v>
      </c>
      <c r="L417" s="187"/>
      <c r="M417" s="188"/>
      <c r="N417" s="186" t="s">
        <v>224</v>
      </c>
      <c r="O417" s="187"/>
      <c r="P417" s="188"/>
      <c r="Q417" s="186" t="s">
        <v>224</v>
      </c>
      <c r="R417" s="187"/>
      <c r="S417" s="188"/>
      <c r="T417" s="189" t="s">
        <v>225</v>
      </c>
      <c r="U417" s="190">
        <f t="shared" si="24"/>
        <v>0</v>
      </c>
      <c r="V417" s="191" t="s">
        <v>210</v>
      </c>
      <c r="W417"/>
      <c r="Y417"/>
      <c r="Z417" s="192"/>
      <c r="AA417" s="193"/>
      <c r="AB417" s="194"/>
      <c r="AC417" s="184"/>
      <c r="AD417" s="185"/>
      <c r="AE417" s="186" t="s">
        <v>224</v>
      </c>
      <c r="AF417" s="187"/>
      <c r="AG417" s="188"/>
      <c r="AH417" s="186" t="s">
        <v>224</v>
      </c>
      <c r="AI417" s="187"/>
      <c r="AJ417" s="188"/>
      <c r="AK417" s="186" t="s">
        <v>224</v>
      </c>
      <c r="AL417" s="187"/>
      <c r="AM417" s="188"/>
      <c r="AN417" s="186" t="s">
        <v>224</v>
      </c>
      <c r="AO417" s="187"/>
      <c r="AP417" s="188"/>
      <c r="AQ417" s="189" t="s">
        <v>225</v>
      </c>
      <c r="AR417" s="190">
        <f t="shared" si="25"/>
        <v>0</v>
      </c>
      <c r="AS417" s="191" t="s">
        <v>210</v>
      </c>
      <c r="AT417"/>
      <c r="AV417"/>
      <c r="AW417"/>
      <c r="AX417"/>
      <c r="AY417"/>
      <c r="AZ417"/>
      <c r="BA417"/>
      <c r="BB417"/>
      <c r="BC417"/>
      <c r="BD417"/>
      <c r="BE417"/>
      <c r="BF417"/>
      <c r="BG417"/>
      <c r="BH417"/>
      <c r="BI417"/>
      <c r="BJ417"/>
      <c r="BK417"/>
      <c r="BL417"/>
      <c r="BM417"/>
      <c r="BN417"/>
      <c r="BO417"/>
      <c r="BP417"/>
    </row>
    <row r="418" spans="2:68" s="168" customFormat="1" ht="15" hidden="1" customHeight="1" outlineLevel="2">
      <c r="B418"/>
      <c r="C418" s="192"/>
      <c r="D418" s="193"/>
      <c r="E418" s="194"/>
      <c r="F418" s="184"/>
      <c r="G418" s="185"/>
      <c r="H418" s="186" t="s">
        <v>224</v>
      </c>
      <c r="I418" s="187"/>
      <c r="J418" s="188"/>
      <c r="K418" s="186" t="s">
        <v>224</v>
      </c>
      <c r="L418" s="187"/>
      <c r="M418" s="188"/>
      <c r="N418" s="186" t="s">
        <v>224</v>
      </c>
      <c r="O418" s="187"/>
      <c r="P418" s="188"/>
      <c r="Q418" s="186" t="s">
        <v>224</v>
      </c>
      <c r="R418" s="187"/>
      <c r="S418" s="188"/>
      <c r="T418" s="189" t="s">
        <v>225</v>
      </c>
      <c r="U418" s="190">
        <f t="shared" si="24"/>
        <v>0</v>
      </c>
      <c r="V418" s="191" t="s">
        <v>210</v>
      </c>
      <c r="W418"/>
      <c r="Y418"/>
      <c r="Z418" s="192"/>
      <c r="AA418" s="193"/>
      <c r="AB418" s="194"/>
      <c r="AC418" s="184"/>
      <c r="AD418" s="185"/>
      <c r="AE418" s="186" t="s">
        <v>224</v>
      </c>
      <c r="AF418" s="187"/>
      <c r="AG418" s="188"/>
      <c r="AH418" s="186" t="s">
        <v>224</v>
      </c>
      <c r="AI418" s="187"/>
      <c r="AJ418" s="188"/>
      <c r="AK418" s="186" t="s">
        <v>224</v>
      </c>
      <c r="AL418" s="187"/>
      <c r="AM418" s="188"/>
      <c r="AN418" s="186" t="s">
        <v>224</v>
      </c>
      <c r="AO418" s="187"/>
      <c r="AP418" s="188"/>
      <c r="AQ418" s="189" t="s">
        <v>225</v>
      </c>
      <c r="AR418" s="190">
        <f t="shared" si="25"/>
        <v>0</v>
      </c>
      <c r="AS418" s="191" t="s">
        <v>210</v>
      </c>
      <c r="AT418"/>
      <c r="AV418"/>
      <c r="AW418"/>
      <c r="AX418"/>
      <c r="AY418"/>
      <c r="AZ418"/>
      <c r="BA418"/>
      <c r="BB418"/>
      <c r="BC418"/>
      <c r="BD418"/>
      <c r="BE418"/>
      <c r="BF418"/>
      <c r="BG418"/>
      <c r="BH418"/>
      <c r="BI418"/>
      <c r="BJ418"/>
      <c r="BK418"/>
      <c r="BL418"/>
      <c r="BM418"/>
      <c r="BN418"/>
      <c r="BO418"/>
      <c r="BP418"/>
    </row>
    <row r="419" spans="2:68" s="168" customFormat="1" ht="15" hidden="1" customHeight="1" outlineLevel="2">
      <c r="B419"/>
      <c r="C419" s="192"/>
      <c r="D419" s="193"/>
      <c r="E419" s="194"/>
      <c r="F419" s="184"/>
      <c r="G419" s="185"/>
      <c r="H419" s="186" t="s">
        <v>224</v>
      </c>
      <c r="I419" s="187"/>
      <c r="J419" s="188"/>
      <c r="K419" s="186" t="s">
        <v>224</v>
      </c>
      <c r="L419" s="187"/>
      <c r="M419" s="188"/>
      <c r="N419" s="186" t="s">
        <v>224</v>
      </c>
      <c r="O419" s="187"/>
      <c r="P419" s="188"/>
      <c r="Q419" s="186" t="s">
        <v>224</v>
      </c>
      <c r="R419" s="187"/>
      <c r="S419" s="188"/>
      <c r="T419" s="189" t="s">
        <v>225</v>
      </c>
      <c r="U419" s="190">
        <f t="shared" si="24"/>
        <v>0</v>
      </c>
      <c r="V419" s="191" t="s">
        <v>210</v>
      </c>
      <c r="W419"/>
      <c r="Y419"/>
      <c r="Z419" s="192"/>
      <c r="AA419" s="193"/>
      <c r="AB419" s="194"/>
      <c r="AC419" s="184"/>
      <c r="AD419" s="185"/>
      <c r="AE419" s="186" t="s">
        <v>224</v>
      </c>
      <c r="AF419" s="187"/>
      <c r="AG419" s="188"/>
      <c r="AH419" s="186" t="s">
        <v>224</v>
      </c>
      <c r="AI419" s="187"/>
      <c r="AJ419" s="188"/>
      <c r="AK419" s="186" t="s">
        <v>224</v>
      </c>
      <c r="AL419" s="187"/>
      <c r="AM419" s="188"/>
      <c r="AN419" s="186" t="s">
        <v>224</v>
      </c>
      <c r="AO419" s="187"/>
      <c r="AP419" s="188"/>
      <c r="AQ419" s="189" t="s">
        <v>225</v>
      </c>
      <c r="AR419" s="190">
        <f t="shared" si="25"/>
        <v>0</v>
      </c>
      <c r="AS419" s="191" t="s">
        <v>210</v>
      </c>
      <c r="AT419"/>
      <c r="AV419"/>
      <c r="AW419"/>
      <c r="AX419"/>
      <c r="AY419"/>
      <c r="AZ419"/>
      <c r="BA419"/>
      <c r="BB419"/>
      <c r="BC419"/>
      <c r="BD419"/>
      <c r="BE419"/>
      <c r="BF419"/>
      <c r="BG419"/>
      <c r="BH419"/>
      <c r="BI419"/>
      <c r="BJ419"/>
      <c r="BK419"/>
      <c r="BL419"/>
      <c r="BM419"/>
      <c r="BN419"/>
      <c r="BO419"/>
      <c r="BP419"/>
    </row>
    <row r="420" spans="2:68" s="168" customFormat="1" ht="15" hidden="1" customHeight="1" outlineLevel="2">
      <c r="B420"/>
      <c r="C420" s="192"/>
      <c r="D420" s="193"/>
      <c r="E420" s="194"/>
      <c r="F420" s="184"/>
      <c r="G420" s="185"/>
      <c r="H420" s="186" t="s">
        <v>224</v>
      </c>
      <c r="I420" s="187"/>
      <c r="J420" s="188"/>
      <c r="K420" s="186" t="s">
        <v>224</v>
      </c>
      <c r="L420" s="187"/>
      <c r="M420" s="188"/>
      <c r="N420" s="186" t="s">
        <v>224</v>
      </c>
      <c r="O420" s="187"/>
      <c r="P420" s="188"/>
      <c r="Q420" s="186" t="s">
        <v>224</v>
      </c>
      <c r="R420" s="187"/>
      <c r="S420" s="188"/>
      <c r="T420" s="189" t="s">
        <v>225</v>
      </c>
      <c r="U420" s="190">
        <f t="shared" si="24"/>
        <v>0</v>
      </c>
      <c r="V420" s="191" t="s">
        <v>210</v>
      </c>
      <c r="W420"/>
      <c r="Y420"/>
      <c r="Z420" s="192"/>
      <c r="AA420" s="193"/>
      <c r="AB420" s="194"/>
      <c r="AC420" s="184"/>
      <c r="AD420" s="185"/>
      <c r="AE420" s="186" t="s">
        <v>224</v>
      </c>
      <c r="AF420" s="187"/>
      <c r="AG420" s="188"/>
      <c r="AH420" s="186" t="s">
        <v>224</v>
      </c>
      <c r="AI420" s="187"/>
      <c r="AJ420" s="188"/>
      <c r="AK420" s="186" t="s">
        <v>224</v>
      </c>
      <c r="AL420" s="187"/>
      <c r="AM420" s="188"/>
      <c r="AN420" s="186" t="s">
        <v>224</v>
      </c>
      <c r="AO420" s="187"/>
      <c r="AP420" s="188"/>
      <c r="AQ420" s="189" t="s">
        <v>225</v>
      </c>
      <c r="AR420" s="190">
        <f t="shared" si="25"/>
        <v>0</v>
      </c>
      <c r="AS420" s="191" t="s">
        <v>210</v>
      </c>
      <c r="AT420"/>
      <c r="AV420"/>
      <c r="AW420"/>
      <c r="AX420"/>
      <c r="AY420"/>
      <c r="AZ420"/>
      <c r="BA420"/>
      <c r="BB420"/>
      <c r="BC420"/>
      <c r="BD420"/>
      <c r="BE420"/>
      <c r="BF420"/>
      <c r="BG420"/>
      <c r="BH420"/>
      <c r="BI420"/>
      <c r="BJ420"/>
      <c r="BK420"/>
      <c r="BL420"/>
      <c r="BM420"/>
      <c r="BN420"/>
      <c r="BO420"/>
      <c r="BP420"/>
    </row>
    <row r="421" spans="2:68" s="168" customFormat="1" ht="15" hidden="1" customHeight="1" outlineLevel="2">
      <c r="B421"/>
      <c r="C421" s="192"/>
      <c r="D421" s="193"/>
      <c r="E421" s="194"/>
      <c r="F421" s="184"/>
      <c r="G421" s="185"/>
      <c r="H421" s="186" t="s">
        <v>224</v>
      </c>
      <c r="I421" s="187"/>
      <c r="J421" s="188"/>
      <c r="K421" s="186" t="s">
        <v>224</v>
      </c>
      <c r="L421" s="187"/>
      <c r="M421" s="188"/>
      <c r="N421" s="186" t="s">
        <v>224</v>
      </c>
      <c r="O421" s="187"/>
      <c r="P421" s="188"/>
      <c r="Q421" s="186" t="s">
        <v>224</v>
      </c>
      <c r="R421" s="187"/>
      <c r="S421" s="188"/>
      <c r="T421" s="189" t="s">
        <v>225</v>
      </c>
      <c r="U421" s="190">
        <f t="shared" si="24"/>
        <v>0</v>
      </c>
      <c r="V421" s="191" t="s">
        <v>210</v>
      </c>
      <c r="W421"/>
      <c r="Y421"/>
      <c r="Z421" s="192"/>
      <c r="AA421" s="193"/>
      <c r="AB421" s="194"/>
      <c r="AC421" s="184"/>
      <c r="AD421" s="185"/>
      <c r="AE421" s="186" t="s">
        <v>224</v>
      </c>
      <c r="AF421" s="187"/>
      <c r="AG421" s="188"/>
      <c r="AH421" s="186" t="s">
        <v>224</v>
      </c>
      <c r="AI421" s="187"/>
      <c r="AJ421" s="188"/>
      <c r="AK421" s="186" t="s">
        <v>224</v>
      </c>
      <c r="AL421" s="187"/>
      <c r="AM421" s="188"/>
      <c r="AN421" s="186" t="s">
        <v>224</v>
      </c>
      <c r="AO421" s="187"/>
      <c r="AP421" s="188"/>
      <c r="AQ421" s="189" t="s">
        <v>225</v>
      </c>
      <c r="AR421" s="190">
        <f t="shared" si="25"/>
        <v>0</v>
      </c>
      <c r="AS421" s="191" t="s">
        <v>210</v>
      </c>
      <c r="AT421"/>
      <c r="AV421"/>
      <c r="AW421"/>
      <c r="AX421"/>
      <c r="AY421"/>
      <c r="AZ421"/>
      <c r="BA421"/>
      <c r="BB421"/>
      <c r="BC421"/>
      <c r="BD421"/>
      <c r="BE421"/>
      <c r="BF421"/>
      <c r="BG421"/>
      <c r="BH421"/>
      <c r="BI421"/>
      <c r="BJ421"/>
      <c r="BK421"/>
      <c r="BL421"/>
      <c r="BM421"/>
      <c r="BN421"/>
      <c r="BO421"/>
      <c r="BP421"/>
    </row>
    <row r="422" spans="2:68" s="168" customFormat="1" ht="15" hidden="1" customHeight="1" outlineLevel="2">
      <c r="B422"/>
      <c r="C422" s="192"/>
      <c r="D422" s="193"/>
      <c r="E422" s="194"/>
      <c r="F422" s="184"/>
      <c r="G422" s="185"/>
      <c r="H422" s="186" t="s">
        <v>224</v>
      </c>
      <c r="I422" s="187"/>
      <c r="J422" s="188"/>
      <c r="K422" s="186" t="s">
        <v>224</v>
      </c>
      <c r="L422" s="187"/>
      <c r="M422" s="188"/>
      <c r="N422" s="186" t="s">
        <v>224</v>
      </c>
      <c r="O422" s="187"/>
      <c r="P422" s="188"/>
      <c r="Q422" s="186" t="s">
        <v>224</v>
      </c>
      <c r="R422" s="187"/>
      <c r="S422" s="188"/>
      <c r="T422" s="189" t="s">
        <v>225</v>
      </c>
      <c r="U422" s="190">
        <f t="shared" si="24"/>
        <v>0</v>
      </c>
      <c r="V422" s="191" t="s">
        <v>210</v>
      </c>
      <c r="W422"/>
      <c r="Y422"/>
      <c r="Z422" s="192"/>
      <c r="AA422" s="193"/>
      <c r="AB422" s="194"/>
      <c r="AC422" s="184"/>
      <c r="AD422" s="185"/>
      <c r="AE422" s="186" t="s">
        <v>224</v>
      </c>
      <c r="AF422" s="187"/>
      <c r="AG422" s="188"/>
      <c r="AH422" s="186" t="s">
        <v>224</v>
      </c>
      <c r="AI422" s="187"/>
      <c r="AJ422" s="188"/>
      <c r="AK422" s="186" t="s">
        <v>224</v>
      </c>
      <c r="AL422" s="187"/>
      <c r="AM422" s="188"/>
      <c r="AN422" s="186" t="s">
        <v>224</v>
      </c>
      <c r="AO422" s="187"/>
      <c r="AP422" s="188"/>
      <c r="AQ422" s="189" t="s">
        <v>225</v>
      </c>
      <c r="AR422" s="190">
        <f t="shared" si="25"/>
        <v>0</v>
      </c>
      <c r="AS422" s="191" t="s">
        <v>210</v>
      </c>
      <c r="AT422"/>
      <c r="AV422"/>
      <c r="AW422"/>
      <c r="AX422"/>
      <c r="AY422"/>
      <c r="AZ422"/>
      <c r="BA422"/>
      <c r="BB422"/>
      <c r="BC422"/>
      <c r="BD422"/>
      <c r="BE422"/>
      <c r="BF422"/>
      <c r="BG422"/>
      <c r="BH422"/>
      <c r="BI422"/>
      <c r="BJ422"/>
      <c r="BK422"/>
      <c r="BL422"/>
      <c r="BM422"/>
      <c r="BN422"/>
      <c r="BO422"/>
      <c r="BP422"/>
    </row>
    <row r="423" spans="2:68" s="168" customFormat="1" ht="15" hidden="1" customHeight="1" outlineLevel="2">
      <c r="B423"/>
      <c r="C423" s="192"/>
      <c r="D423" s="193"/>
      <c r="E423" s="194"/>
      <c r="F423" s="184"/>
      <c r="G423" s="185"/>
      <c r="H423" s="186" t="s">
        <v>224</v>
      </c>
      <c r="I423" s="187"/>
      <c r="J423" s="188"/>
      <c r="K423" s="186" t="s">
        <v>224</v>
      </c>
      <c r="L423" s="187"/>
      <c r="M423" s="188"/>
      <c r="N423" s="186" t="s">
        <v>224</v>
      </c>
      <c r="O423" s="187"/>
      <c r="P423" s="188"/>
      <c r="Q423" s="186" t="s">
        <v>224</v>
      </c>
      <c r="R423" s="187"/>
      <c r="S423" s="188"/>
      <c r="T423" s="189" t="s">
        <v>225</v>
      </c>
      <c r="U423" s="190">
        <f t="shared" si="24"/>
        <v>0</v>
      </c>
      <c r="V423" s="191" t="s">
        <v>210</v>
      </c>
      <c r="W423"/>
      <c r="Y423"/>
      <c r="Z423" s="192"/>
      <c r="AA423" s="193"/>
      <c r="AB423" s="194"/>
      <c r="AC423" s="184"/>
      <c r="AD423" s="185"/>
      <c r="AE423" s="186" t="s">
        <v>224</v>
      </c>
      <c r="AF423" s="187"/>
      <c r="AG423" s="188"/>
      <c r="AH423" s="186" t="s">
        <v>224</v>
      </c>
      <c r="AI423" s="187"/>
      <c r="AJ423" s="188"/>
      <c r="AK423" s="186" t="s">
        <v>224</v>
      </c>
      <c r="AL423" s="187"/>
      <c r="AM423" s="188"/>
      <c r="AN423" s="186" t="s">
        <v>224</v>
      </c>
      <c r="AO423" s="187"/>
      <c r="AP423" s="188"/>
      <c r="AQ423" s="189" t="s">
        <v>225</v>
      </c>
      <c r="AR423" s="190">
        <f t="shared" si="25"/>
        <v>0</v>
      </c>
      <c r="AS423" s="191" t="s">
        <v>210</v>
      </c>
      <c r="AT423"/>
      <c r="AV423"/>
      <c r="AW423"/>
      <c r="AX423"/>
      <c r="AY423"/>
      <c r="AZ423"/>
      <c r="BA423"/>
      <c r="BB423"/>
      <c r="BC423"/>
      <c r="BD423"/>
      <c r="BE423"/>
      <c r="BF423"/>
      <c r="BG423"/>
      <c r="BH423"/>
      <c r="BI423"/>
      <c r="BJ423"/>
      <c r="BK423"/>
      <c r="BL423"/>
      <c r="BM423"/>
      <c r="BN423"/>
      <c r="BO423"/>
      <c r="BP423"/>
    </row>
    <row r="424" spans="2:68" s="168" customFormat="1" ht="15" hidden="1" customHeight="1" outlineLevel="2">
      <c r="B424"/>
      <c r="C424" s="192"/>
      <c r="D424" s="193"/>
      <c r="E424" s="194"/>
      <c r="F424" s="184"/>
      <c r="G424" s="185"/>
      <c r="H424" s="186" t="s">
        <v>224</v>
      </c>
      <c r="I424" s="187"/>
      <c r="J424" s="188"/>
      <c r="K424" s="186" t="s">
        <v>224</v>
      </c>
      <c r="L424" s="187"/>
      <c r="M424" s="188"/>
      <c r="N424" s="186" t="s">
        <v>224</v>
      </c>
      <c r="O424" s="187"/>
      <c r="P424" s="188"/>
      <c r="Q424" s="186" t="s">
        <v>224</v>
      </c>
      <c r="R424" s="187"/>
      <c r="S424" s="188"/>
      <c r="T424" s="189" t="s">
        <v>225</v>
      </c>
      <c r="U424" s="190">
        <f t="shared" si="24"/>
        <v>0</v>
      </c>
      <c r="V424" s="191" t="s">
        <v>210</v>
      </c>
      <c r="W424"/>
      <c r="Y424"/>
      <c r="Z424" s="192"/>
      <c r="AA424" s="193"/>
      <c r="AB424" s="194"/>
      <c r="AC424" s="184"/>
      <c r="AD424" s="185"/>
      <c r="AE424" s="186" t="s">
        <v>224</v>
      </c>
      <c r="AF424" s="187"/>
      <c r="AG424" s="188"/>
      <c r="AH424" s="186" t="s">
        <v>224</v>
      </c>
      <c r="AI424" s="187"/>
      <c r="AJ424" s="188"/>
      <c r="AK424" s="186" t="s">
        <v>224</v>
      </c>
      <c r="AL424" s="187"/>
      <c r="AM424" s="188"/>
      <c r="AN424" s="186" t="s">
        <v>224</v>
      </c>
      <c r="AO424" s="187"/>
      <c r="AP424" s="188"/>
      <c r="AQ424" s="189" t="s">
        <v>225</v>
      </c>
      <c r="AR424" s="190">
        <f t="shared" si="25"/>
        <v>0</v>
      </c>
      <c r="AS424" s="191" t="s">
        <v>210</v>
      </c>
      <c r="AT424"/>
      <c r="AV424"/>
      <c r="AW424"/>
      <c r="AX424"/>
      <c r="AY424"/>
      <c r="AZ424"/>
      <c r="BA424"/>
      <c r="BB424"/>
      <c r="BC424"/>
      <c r="BD424"/>
      <c r="BE424"/>
      <c r="BF424"/>
      <c r="BG424"/>
      <c r="BH424"/>
      <c r="BI424"/>
      <c r="BJ424"/>
      <c r="BK424"/>
      <c r="BL424"/>
      <c r="BM424"/>
      <c r="BN424"/>
      <c r="BO424"/>
      <c r="BP424"/>
    </row>
    <row r="425" spans="2:68" s="168" customFormat="1" ht="15" hidden="1" customHeight="1" outlineLevel="2">
      <c r="B425"/>
      <c r="C425" s="192"/>
      <c r="D425" s="193"/>
      <c r="E425" s="194"/>
      <c r="F425" s="184"/>
      <c r="G425" s="185"/>
      <c r="H425" s="186" t="s">
        <v>224</v>
      </c>
      <c r="I425" s="187"/>
      <c r="J425" s="188"/>
      <c r="K425" s="186" t="s">
        <v>224</v>
      </c>
      <c r="L425" s="187"/>
      <c r="M425" s="188"/>
      <c r="N425" s="186" t="s">
        <v>224</v>
      </c>
      <c r="O425" s="187"/>
      <c r="P425" s="188"/>
      <c r="Q425" s="186" t="s">
        <v>224</v>
      </c>
      <c r="R425" s="187"/>
      <c r="S425" s="188"/>
      <c r="T425" s="189" t="s">
        <v>225</v>
      </c>
      <c r="U425" s="190">
        <f t="shared" si="24"/>
        <v>0</v>
      </c>
      <c r="V425" s="191" t="s">
        <v>210</v>
      </c>
      <c r="W425"/>
      <c r="Y425"/>
      <c r="Z425" s="192"/>
      <c r="AA425" s="193"/>
      <c r="AB425" s="194"/>
      <c r="AC425" s="184"/>
      <c r="AD425" s="185"/>
      <c r="AE425" s="186" t="s">
        <v>224</v>
      </c>
      <c r="AF425" s="187"/>
      <c r="AG425" s="188"/>
      <c r="AH425" s="186" t="s">
        <v>224</v>
      </c>
      <c r="AI425" s="187"/>
      <c r="AJ425" s="188"/>
      <c r="AK425" s="186" t="s">
        <v>224</v>
      </c>
      <c r="AL425" s="187"/>
      <c r="AM425" s="188"/>
      <c r="AN425" s="186" t="s">
        <v>224</v>
      </c>
      <c r="AO425" s="187"/>
      <c r="AP425" s="188"/>
      <c r="AQ425" s="189" t="s">
        <v>225</v>
      </c>
      <c r="AR425" s="190">
        <f t="shared" si="25"/>
        <v>0</v>
      </c>
      <c r="AS425" s="191" t="s">
        <v>210</v>
      </c>
      <c r="AT425"/>
      <c r="AV425"/>
      <c r="AW425"/>
      <c r="AX425"/>
      <c r="AY425"/>
      <c r="AZ425"/>
      <c r="BA425"/>
      <c r="BB425"/>
      <c r="BC425"/>
      <c r="BD425"/>
      <c r="BE425"/>
      <c r="BF425"/>
      <c r="BG425"/>
      <c r="BH425"/>
      <c r="BI425"/>
      <c r="BJ425"/>
      <c r="BK425"/>
      <c r="BL425"/>
      <c r="BM425"/>
      <c r="BN425"/>
      <c r="BO425"/>
      <c r="BP425"/>
    </row>
    <row r="426" spans="2:68" s="168" customFormat="1" ht="15" customHeight="1" outlineLevel="1" collapsed="1">
      <c r="B426"/>
      <c r="C426" s="196"/>
      <c r="D426" s="207"/>
      <c r="E426" s="198"/>
      <c r="F426" s="199"/>
      <c r="G426" s="200"/>
      <c r="H426" s="201"/>
      <c r="I426" s="181"/>
      <c r="J426" s="181"/>
      <c r="K426" s="201"/>
      <c r="L426" s="181"/>
      <c r="M426" s="181"/>
      <c r="N426" s="201"/>
      <c r="O426" s="181"/>
      <c r="P426" s="181"/>
      <c r="Q426" s="201"/>
      <c r="R426" s="181"/>
      <c r="S426" s="181"/>
      <c r="T426" s="202" t="s">
        <v>226</v>
      </c>
      <c r="U426" s="190">
        <f>ROUNDDOWN(SUM(U396:U425),-3)</f>
        <v>0</v>
      </c>
      <c r="V426" s="183"/>
      <c r="W426"/>
      <c r="Y426"/>
      <c r="Z426" s="196"/>
      <c r="AA426" s="207"/>
      <c r="AB426" s="198"/>
      <c r="AC426" s="199"/>
      <c r="AD426" s="200"/>
      <c r="AE426" s="201"/>
      <c r="AF426" s="181"/>
      <c r="AG426" s="181"/>
      <c r="AH426" s="201"/>
      <c r="AI426" s="181"/>
      <c r="AJ426" s="181"/>
      <c r="AK426" s="201"/>
      <c r="AL426" s="181"/>
      <c r="AM426" s="181"/>
      <c r="AN426" s="201"/>
      <c r="AO426" s="181"/>
      <c r="AP426" s="181"/>
      <c r="AQ426" s="202" t="s">
        <v>226</v>
      </c>
      <c r="AR426" s="190">
        <f>ROUNDDOWN(SUM(AR396:AR425),-3)</f>
        <v>0</v>
      </c>
      <c r="AS426" s="183"/>
      <c r="AT426"/>
      <c r="AV426"/>
      <c r="AW426"/>
      <c r="AX426"/>
      <c r="AY426"/>
      <c r="AZ426"/>
      <c r="BA426"/>
      <c r="BB426"/>
      <c r="BC426"/>
      <c r="BD426"/>
      <c r="BE426"/>
      <c r="BF426"/>
      <c r="BG426"/>
      <c r="BH426"/>
      <c r="BI426"/>
      <c r="BJ426"/>
      <c r="BK426"/>
      <c r="BL426"/>
      <c r="BM426"/>
      <c r="BN426"/>
      <c r="BO426"/>
      <c r="BP426"/>
    </row>
    <row r="427" spans="2:68" s="168" customFormat="1" ht="15" customHeight="1" outlineLevel="1">
      <c r="B427"/>
      <c r="C427" s="212"/>
      <c r="D427" s="211">
        <f>ROUNDDOWN(SUMIF(V428:V457,"助成金（SARTRAS）以外からの支出",U428:U457),-3)</f>
        <v>0</v>
      </c>
      <c r="E427" s="211">
        <f>ROUNDDOWN(SUMIF(V428:V457,"助成金（SARTRAS）からの支出",U428:U457),-3)</f>
        <v>0</v>
      </c>
      <c r="F427" s="199"/>
      <c r="G427" s="179"/>
      <c r="H427" s="180"/>
      <c r="I427" s="181"/>
      <c r="J427" s="181"/>
      <c r="K427" s="180"/>
      <c r="L427" s="181"/>
      <c r="M427" s="181"/>
      <c r="N427" s="180"/>
      <c r="O427" s="181"/>
      <c r="P427" s="181"/>
      <c r="Q427" s="180"/>
      <c r="R427" s="181"/>
      <c r="S427" s="181"/>
      <c r="T427" s="180"/>
      <c r="U427" s="182"/>
      <c r="V427" s="183"/>
      <c r="W427"/>
      <c r="X427" s="218" t="s">
        <v>234</v>
      </c>
      <c r="Y427"/>
      <c r="Z427" s="212"/>
      <c r="AA427" s="211">
        <f>ROUNDDOWN(SUMIF(AS428:AS457,"助成金（SARTRAS）以外からの支出",AR428:AR457),-3)</f>
        <v>0</v>
      </c>
      <c r="AB427" s="211">
        <f>ROUNDDOWN(SUMIF(AS428:AS457,"助成金（SARTRAS）からの支出",AR428:AR457),-3)</f>
        <v>0</v>
      </c>
      <c r="AC427" s="199"/>
      <c r="AD427" s="179"/>
      <c r="AE427" s="180"/>
      <c r="AF427" s="181"/>
      <c r="AG427" s="181"/>
      <c r="AH427" s="180"/>
      <c r="AI427" s="181"/>
      <c r="AJ427" s="181"/>
      <c r="AK427" s="180"/>
      <c r="AL427" s="181"/>
      <c r="AM427" s="181"/>
      <c r="AN427" s="180"/>
      <c r="AO427" s="181"/>
      <c r="AP427" s="181"/>
      <c r="AQ427" s="180"/>
      <c r="AR427" s="182"/>
      <c r="AS427" s="183"/>
      <c r="AT427"/>
      <c r="AV427"/>
      <c r="AW427"/>
      <c r="AX427"/>
      <c r="AY427"/>
      <c r="AZ427"/>
      <c r="BA427"/>
      <c r="BB427"/>
      <c r="BC427"/>
      <c r="BD427"/>
      <c r="BE427"/>
      <c r="BF427"/>
      <c r="BG427"/>
      <c r="BH427"/>
      <c r="BI427"/>
      <c r="BJ427"/>
      <c r="BK427"/>
      <c r="BL427"/>
      <c r="BM427"/>
      <c r="BN427"/>
      <c r="BO427"/>
      <c r="BP427"/>
    </row>
    <row r="428" spans="2:68" s="168" customFormat="1" ht="15" customHeight="1" outlineLevel="1">
      <c r="B428"/>
      <c r="C428" s="192"/>
      <c r="D428" s="193"/>
      <c r="E428" s="194"/>
      <c r="F428" s="184"/>
      <c r="G428" s="185"/>
      <c r="H428" s="186" t="s">
        <v>224</v>
      </c>
      <c r="I428" s="187"/>
      <c r="J428" s="188"/>
      <c r="K428" s="186" t="s">
        <v>224</v>
      </c>
      <c r="L428" s="187"/>
      <c r="M428" s="188"/>
      <c r="N428" s="186" t="s">
        <v>224</v>
      </c>
      <c r="O428" s="187"/>
      <c r="P428" s="188"/>
      <c r="Q428" s="186" t="s">
        <v>224</v>
      </c>
      <c r="R428" s="187"/>
      <c r="S428" s="188"/>
      <c r="T428" s="189" t="s">
        <v>225</v>
      </c>
      <c r="U428" s="190">
        <f>PRODUCT(G428,I428,L428,O428,R428)</f>
        <v>0</v>
      </c>
      <c r="V428" s="191" t="s">
        <v>210</v>
      </c>
      <c r="W428"/>
      <c r="X428" s="329" t="s">
        <v>231</v>
      </c>
      <c r="Y428"/>
      <c r="Z428" s="192"/>
      <c r="AA428" s="193"/>
      <c r="AB428" s="194"/>
      <c r="AC428" s="184"/>
      <c r="AD428" s="185"/>
      <c r="AE428" s="186" t="s">
        <v>224</v>
      </c>
      <c r="AF428" s="187"/>
      <c r="AG428" s="188"/>
      <c r="AH428" s="186" t="s">
        <v>224</v>
      </c>
      <c r="AI428" s="187"/>
      <c r="AJ428" s="188"/>
      <c r="AK428" s="186" t="s">
        <v>224</v>
      </c>
      <c r="AL428" s="187"/>
      <c r="AM428" s="188"/>
      <c r="AN428" s="186" t="s">
        <v>224</v>
      </c>
      <c r="AO428" s="187"/>
      <c r="AP428" s="188"/>
      <c r="AQ428" s="189" t="s">
        <v>225</v>
      </c>
      <c r="AR428" s="190">
        <f>PRODUCT(AD428,AF428,AI428,AL428,AO428)</f>
        <v>0</v>
      </c>
      <c r="AS428" s="191" t="s">
        <v>210</v>
      </c>
      <c r="AT428"/>
      <c r="AV428"/>
      <c r="AW428"/>
      <c r="AX428"/>
      <c r="AY428"/>
      <c r="AZ428"/>
      <c r="BA428"/>
      <c r="BB428"/>
      <c r="BC428"/>
      <c r="BD428"/>
      <c r="BE428"/>
      <c r="BF428"/>
      <c r="BG428"/>
      <c r="BH428"/>
      <c r="BI428"/>
      <c r="BJ428"/>
      <c r="BK428"/>
      <c r="BL428"/>
      <c r="BM428"/>
      <c r="BN428"/>
      <c r="BO428"/>
      <c r="BP428"/>
    </row>
    <row r="429" spans="2:68" s="168" customFormat="1" ht="15" customHeight="1" outlineLevel="1">
      <c r="B429"/>
      <c r="C429" s="192"/>
      <c r="D429" s="193"/>
      <c r="E429" s="194"/>
      <c r="F429" s="184"/>
      <c r="G429" s="185"/>
      <c r="H429" s="186" t="s">
        <v>224</v>
      </c>
      <c r="I429" s="187"/>
      <c r="J429" s="188"/>
      <c r="K429" s="186" t="s">
        <v>224</v>
      </c>
      <c r="L429" s="187"/>
      <c r="M429" s="188"/>
      <c r="N429" s="186" t="s">
        <v>224</v>
      </c>
      <c r="O429" s="187"/>
      <c r="P429" s="188"/>
      <c r="Q429" s="186" t="s">
        <v>224</v>
      </c>
      <c r="R429" s="187"/>
      <c r="S429" s="188"/>
      <c r="T429" s="189" t="s">
        <v>225</v>
      </c>
      <c r="U429" s="190">
        <f>PRODUCT(G429,I429,L429,O429,R429)</f>
        <v>0</v>
      </c>
      <c r="V429" s="191" t="s">
        <v>210</v>
      </c>
      <c r="W429"/>
      <c r="X429" s="330"/>
      <c r="Y429"/>
      <c r="Z429" s="192"/>
      <c r="AA429" s="193"/>
      <c r="AB429" s="194"/>
      <c r="AC429" s="184"/>
      <c r="AD429" s="185"/>
      <c r="AE429" s="186" t="s">
        <v>224</v>
      </c>
      <c r="AF429" s="187"/>
      <c r="AG429" s="188"/>
      <c r="AH429" s="186" t="s">
        <v>224</v>
      </c>
      <c r="AI429" s="187"/>
      <c r="AJ429" s="188"/>
      <c r="AK429" s="186" t="s">
        <v>224</v>
      </c>
      <c r="AL429" s="187"/>
      <c r="AM429" s="188"/>
      <c r="AN429" s="186" t="s">
        <v>224</v>
      </c>
      <c r="AO429" s="187"/>
      <c r="AP429" s="188"/>
      <c r="AQ429" s="189" t="s">
        <v>225</v>
      </c>
      <c r="AR429" s="190">
        <f>PRODUCT(AD429,AF429,AI429,AL429,AO429)</f>
        <v>0</v>
      </c>
      <c r="AS429" s="191" t="s">
        <v>210</v>
      </c>
      <c r="AT429"/>
      <c r="AV429"/>
      <c r="AW429"/>
      <c r="AX429"/>
      <c r="AY429"/>
      <c r="AZ429"/>
      <c r="BA429"/>
      <c r="BB429"/>
      <c r="BC429"/>
      <c r="BD429"/>
      <c r="BE429"/>
      <c r="BF429"/>
      <c r="BG429"/>
      <c r="BH429"/>
      <c r="BI429"/>
      <c r="BJ429"/>
      <c r="BK429"/>
      <c r="BL429"/>
      <c r="BM429"/>
      <c r="BN429"/>
      <c r="BO429"/>
      <c r="BP429"/>
    </row>
    <row r="430" spans="2:68" s="168" customFormat="1" ht="15" customHeight="1" outlineLevel="1">
      <c r="B430"/>
      <c r="C430" s="192"/>
      <c r="D430" s="193"/>
      <c r="E430" s="194"/>
      <c r="F430" s="184"/>
      <c r="G430" s="185"/>
      <c r="H430" s="186" t="s">
        <v>224</v>
      </c>
      <c r="I430" s="187"/>
      <c r="J430" s="188"/>
      <c r="K430" s="186" t="s">
        <v>224</v>
      </c>
      <c r="L430" s="187"/>
      <c r="M430" s="188"/>
      <c r="N430" s="186" t="s">
        <v>224</v>
      </c>
      <c r="O430" s="187"/>
      <c r="P430" s="188"/>
      <c r="Q430" s="186" t="s">
        <v>224</v>
      </c>
      <c r="R430" s="187"/>
      <c r="S430" s="188"/>
      <c r="T430" s="189" t="s">
        <v>225</v>
      </c>
      <c r="U430" s="190">
        <f t="shared" ref="U430:U455" si="26">PRODUCT(G430,I430,L430,O430,R430)</f>
        <v>0</v>
      </c>
      <c r="V430" s="191" t="s">
        <v>210</v>
      </c>
      <c r="W430"/>
      <c r="X430" s="217">
        <f>D427-AA427</f>
        <v>0</v>
      </c>
      <c r="Y430"/>
      <c r="Z430" s="192"/>
      <c r="AA430" s="193"/>
      <c r="AB430" s="194"/>
      <c r="AC430" s="184"/>
      <c r="AD430" s="185"/>
      <c r="AE430" s="186" t="s">
        <v>224</v>
      </c>
      <c r="AF430" s="187"/>
      <c r="AG430" s="188"/>
      <c r="AH430" s="186" t="s">
        <v>224</v>
      </c>
      <c r="AI430" s="187"/>
      <c r="AJ430" s="188"/>
      <c r="AK430" s="186" t="s">
        <v>224</v>
      </c>
      <c r="AL430" s="187"/>
      <c r="AM430" s="188"/>
      <c r="AN430" s="186" t="s">
        <v>224</v>
      </c>
      <c r="AO430" s="187"/>
      <c r="AP430" s="188"/>
      <c r="AQ430" s="189" t="s">
        <v>225</v>
      </c>
      <c r="AR430" s="190">
        <f t="shared" ref="AR430:AR455" si="27">PRODUCT(AD430,AF430,AI430,AL430,AO430)</f>
        <v>0</v>
      </c>
      <c r="AS430" s="191" t="s">
        <v>210</v>
      </c>
      <c r="AT430"/>
      <c r="AV430"/>
      <c r="AW430"/>
      <c r="AX430"/>
      <c r="AY430"/>
      <c r="AZ430"/>
      <c r="BA430"/>
      <c r="BB430"/>
      <c r="BC430"/>
      <c r="BD430"/>
      <c r="BE430"/>
      <c r="BF430"/>
      <c r="BG430"/>
      <c r="BH430"/>
      <c r="BI430"/>
      <c r="BJ430"/>
      <c r="BK430"/>
      <c r="BL430"/>
      <c r="BM430"/>
      <c r="BN430"/>
      <c r="BO430"/>
      <c r="BP430"/>
    </row>
    <row r="431" spans="2:68" s="168" customFormat="1" ht="15" customHeight="1" outlineLevel="1">
      <c r="B431"/>
      <c r="C431" s="203"/>
      <c r="D431" s="204"/>
      <c r="E431" s="205"/>
      <c r="F431" s="184"/>
      <c r="G431" s="185"/>
      <c r="H431" s="186" t="s">
        <v>224</v>
      </c>
      <c r="I431" s="187"/>
      <c r="J431" s="188"/>
      <c r="K431" s="186" t="s">
        <v>224</v>
      </c>
      <c r="L431" s="187"/>
      <c r="M431" s="188"/>
      <c r="N431" s="186" t="s">
        <v>224</v>
      </c>
      <c r="O431" s="187"/>
      <c r="P431" s="188"/>
      <c r="Q431" s="186" t="s">
        <v>224</v>
      </c>
      <c r="R431" s="187"/>
      <c r="S431" s="188"/>
      <c r="T431" s="189" t="s">
        <v>225</v>
      </c>
      <c r="U431" s="190">
        <f t="shared" si="26"/>
        <v>0</v>
      </c>
      <c r="V431" s="191" t="s">
        <v>210</v>
      </c>
      <c r="W431"/>
      <c r="X431" s="331" t="s">
        <v>233</v>
      </c>
      <c r="Y431"/>
      <c r="Z431" s="203"/>
      <c r="AA431" s="204"/>
      <c r="AB431" s="205"/>
      <c r="AC431" s="184"/>
      <c r="AD431" s="185"/>
      <c r="AE431" s="186" t="s">
        <v>224</v>
      </c>
      <c r="AF431" s="187"/>
      <c r="AG431" s="188"/>
      <c r="AH431" s="186" t="s">
        <v>224</v>
      </c>
      <c r="AI431" s="187"/>
      <c r="AJ431" s="188"/>
      <c r="AK431" s="186" t="s">
        <v>224</v>
      </c>
      <c r="AL431" s="187"/>
      <c r="AM431" s="188"/>
      <c r="AN431" s="186" t="s">
        <v>224</v>
      </c>
      <c r="AO431" s="187"/>
      <c r="AP431" s="188"/>
      <c r="AQ431" s="189" t="s">
        <v>225</v>
      </c>
      <c r="AR431" s="190">
        <f t="shared" si="27"/>
        <v>0</v>
      </c>
      <c r="AS431" s="191" t="s">
        <v>210</v>
      </c>
      <c r="AT431"/>
      <c r="AV431"/>
      <c r="AW431"/>
      <c r="AX431"/>
      <c r="AY431"/>
      <c r="AZ431"/>
      <c r="BA431"/>
      <c r="BB431"/>
      <c r="BC431"/>
      <c r="BD431"/>
      <c r="BE431"/>
      <c r="BF431"/>
      <c r="BG431"/>
      <c r="BH431"/>
      <c r="BI431"/>
      <c r="BJ431"/>
      <c r="BK431"/>
      <c r="BL431"/>
      <c r="BM431"/>
      <c r="BN431"/>
      <c r="BO431"/>
      <c r="BP431"/>
    </row>
    <row r="432" spans="2:68" s="168" customFormat="1" ht="15" customHeight="1" outlineLevel="1">
      <c r="B432"/>
      <c r="C432" s="203"/>
      <c r="D432" s="204"/>
      <c r="E432" s="205"/>
      <c r="F432" s="184"/>
      <c r="G432" s="185"/>
      <c r="H432" s="186" t="s">
        <v>224</v>
      </c>
      <c r="I432" s="187"/>
      <c r="J432" s="188"/>
      <c r="K432" s="186" t="s">
        <v>224</v>
      </c>
      <c r="L432" s="187"/>
      <c r="M432" s="188"/>
      <c r="N432" s="186" t="s">
        <v>224</v>
      </c>
      <c r="O432" s="187"/>
      <c r="P432" s="188"/>
      <c r="Q432" s="186" t="s">
        <v>224</v>
      </c>
      <c r="R432" s="187"/>
      <c r="S432" s="188"/>
      <c r="T432" s="189" t="s">
        <v>225</v>
      </c>
      <c r="U432" s="190">
        <f t="shared" si="26"/>
        <v>0</v>
      </c>
      <c r="V432" s="191" t="s">
        <v>210</v>
      </c>
      <c r="W432"/>
      <c r="X432" s="332"/>
      <c r="Y432"/>
      <c r="Z432" s="203"/>
      <c r="AA432" s="204"/>
      <c r="AB432" s="205"/>
      <c r="AC432" s="184"/>
      <c r="AD432" s="185"/>
      <c r="AE432" s="186" t="s">
        <v>224</v>
      </c>
      <c r="AF432" s="187"/>
      <c r="AG432" s="188"/>
      <c r="AH432" s="186" t="s">
        <v>224</v>
      </c>
      <c r="AI432" s="187"/>
      <c r="AJ432" s="188"/>
      <c r="AK432" s="186" t="s">
        <v>224</v>
      </c>
      <c r="AL432" s="187"/>
      <c r="AM432" s="188"/>
      <c r="AN432" s="186" t="s">
        <v>224</v>
      </c>
      <c r="AO432" s="187"/>
      <c r="AP432" s="188"/>
      <c r="AQ432" s="189" t="s">
        <v>225</v>
      </c>
      <c r="AR432" s="190">
        <f t="shared" si="27"/>
        <v>0</v>
      </c>
      <c r="AS432" s="191" t="s">
        <v>210</v>
      </c>
      <c r="AT432"/>
      <c r="AV432"/>
      <c r="AW432"/>
      <c r="AX432"/>
      <c r="AY432"/>
      <c r="AZ432"/>
      <c r="BA432"/>
      <c r="BB432"/>
      <c r="BC432"/>
      <c r="BD432"/>
      <c r="BE432"/>
      <c r="BF432"/>
      <c r="BG432"/>
      <c r="BH432"/>
      <c r="BI432"/>
      <c r="BJ432"/>
      <c r="BK432"/>
      <c r="BL432"/>
      <c r="BM432"/>
      <c r="BN432"/>
      <c r="BO432"/>
      <c r="BP432"/>
    </row>
    <row r="433" spans="2:68" s="168" customFormat="1" ht="15" customHeight="1" outlineLevel="1">
      <c r="B433"/>
      <c r="C433" s="203"/>
      <c r="D433" s="204"/>
      <c r="E433" s="205"/>
      <c r="F433" s="184"/>
      <c r="G433" s="185"/>
      <c r="H433" s="186" t="s">
        <v>224</v>
      </c>
      <c r="I433" s="187"/>
      <c r="J433" s="188"/>
      <c r="K433" s="186" t="s">
        <v>224</v>
      </c>
      <c r="L433" s="187"/>
      <c r="M433" s="188"/>
      <c r="N433" s="186" t="s">
        <v>224</v>
      </c>
      <c r="O433" s="187"/>
      <c r="P433" s="188"/>
      <c r="Q433" s="186" t="s">
        <v>224</v>
      </c>
      <c r="R433" s="187"/>
      <c r="S433" s="188"/>
      <c r="T433" s="189" t="s">
        <v>225</v>
      </c>
      <c r="U433" s="190">
        <f t="shared" si="26"/>
        <v>0</v>
      </c>
      <c r="V433" s="191" t="s">
        <v>210</v>
      </c>
      <c r="W433"/>
      <c r="X433" s="217">
        <f>E427-AB427</f>
        <v>0</v>
      </c>
      <c r="Y433"/>
      <c r="Z433" s="203"/>
      <c r="AA433" s="204"/>
      <c r="AB433" s="205"/>
      <c r="AC433" s="184"/>
      <c r="AD433" s="185"/>
      <c r="AE433" s="186" t="s">
        <v>224</v>
      </c>
      <c r="AF433" s="187"/>
      <c r="AG433" s="188"/>
      <c r="AH433" s="186" t="s">
        <v>224</v>
      </c>
      <c r="AI433" s="187"/>
      <c r="AJ433" s="188"/>
      <c r="AK433" s="186" t="s">
        <v>224</v>
      </c>
      <c r="AL433" s="187"/>
      <c r="AM433" s="188"/>
      <c r="AN433" s="186" t="s">
        <v>224</v>
      </c>
      <c r="AO433" s="187"/>
      <c r="AP433" s="188"/>
      <c r="AQ433" s="189" t="s">
        <v>225</v>
      </c>
      <c r="AR433" s="190">
        <f t="shared" si="27"/>
        <v>0</v>
      </c>
      <c r="AS433" s="191" t="s">
        <v>210</v>
      </c>
      <c r="AT433"/>
      <c r="AV433"/>
      <c r="AW433"/>
      <c r="AX433"/>
      <c r="AY433"/>
      <c r="AZ433"/>
      <c r="BA433"/>
      <c r="BB433"/>
      <c r="BC433"/>
      <c r="BD433"/>
      <c r="BE433"/>
      <c r="BF433"/>
      <c r="BG433"/>
      <c r="BH433"/>
      <c r="BI433"/>
      <c r="BJ433"/>
      <c r="BK433"/>
      <c r="BL433"/>
      <c r="BM433"/>
      <c r="BN433"/>
      <c r="BO433"/>
      <c r="BP433"/>
    </row>
    <row r="434" spans="2:68" s="168" customFormat="1" ht="15" customHeight="1" outlineLevel="1">
      <c r="B434"/>
      <c r="C434" s="203"/>
      <c r="D434" s="204"/>
      <c r="E434" s="205"/>
      <c r="F434" s="184"/>
      <c r="G434" s="185"/>
      <c r="H434" s="186" t="s">
        <v>224</v>
      </c>
      <c r="I434" s="187"/>
      <c r="J434" s="188"/>
      <c r="K434" s="186" t="s">
        <v>224</v>
      </c>
      <c r="L434" s="187"/>
      <c r="M434" s="188"/>
      <c r="N434" s="186" t="s">
        <v>224</v>
      </c>
      <c r="O434" s="187"/>
      <c r="P434" s="188"/>
      <c r="Q434" s="186" t="s">
        <v>224</v>
      </c>
      <c r="R434" s="187"/>
      <c r="S434" s="188"/>
      <c r="T434" s="189" t="s">
        <v>225</v>
      </c>
      <c r="U434" s="190">
        <f t="shared" si="26"/>
        <v>0</v>
      </c>
      <c r="V434" s="191" t="s">
        <v>210</v>
      </c>
      <c r="W434"/>
      <c r="X434" s="216" t="s">
        <v>227</v>
      </c>
      <c r="Y434"/>
      <c r="Z434" s="203"/>
      <c r="AA434" s="204"/>
      <c r="AB434" s="205"/>
      <c r="AC434" s="184"/>
      <c r="AD434" s="185"/>
      <c r="AE434" s="186" t="s">
        <v>224</v>
      </c>
      <c r="AF434" s="187"/>
      <c r="AG434" s="188"/>
      <c r="AH434" s="186" t="s">
        <v>224</v>
      </c>
      <c r="AI434" s="187"/>
      <c r="AJ434" s="188"/>
      <c r="AK434" s="186" t="s">
        <v>224</v>
      </c>
      <c r="AL434" s="187"/>
      <c r="AM434" s="188"/>
      <c r="AN434" s="186" t="s">
        <v>224</v>
      </c>
      <c r="AO434" s="187"/>
      <c r="AP434" s="188"/>
      <c r="AQ434" s="189" t="s">
        <v>225</v>
      </c>
      <c r="AR434" s="190">
        <f t="shared" si="27"/>
        <v>0</v>
      </c>
      <c r="AS434" s="191" t="s">
        <v>210</v>
      </c>
      <c r="AT434"/>
      <c r="AV434"/>
      <c r="AW434"/>
      <c r="AX434"/>
      <c r="AY434"/>
      <c r="AZ434"/>
      <c r="BA434"/>
      <c r="BB434"/>
      <c r="BC434"/>
      <c r="BD434"/>
      <c r="BE434"/>
      <c r="BF434"/>
      <c r="BG434"/>
      <c r="BH434"/>
      <c r="BI434"/>
      <c r="BJ434"/>
      <c r="BK434"/>
      <c r="BL434"/>
      <c r="BM434"/>
      <c r="BN434"/>
      <c r="BO434"/>
      <c r="BP434"/>
    </row>
    <row r="435" spans="2:68" s="168" customFormat="1" ht="15" customHeight="1" outlineLevel="1">
      <c r="B435"/>
      <c r="C435" s="203"/>
      <c r="D435" s="204"/>
      <c r="E435" s="205"/>
      <c r="F435" s="184"/>
      <c r="G435" s="185"/>
      <c r="H435" s="186" t="s">
        <v>224</v>
      </c>
      <c r="I435" s="187"/>
      <c r="J435" s="188"/>
      <c r="K435" s="186" t="s">
        <v>224</v>
      </c>
      <c r="L435" s="187"/>
      <c r="M435" s="188"/>
      <c r="N435" s="186" t="s">
        <v>224</v>
      </c>
      <c r="O435" s="187"/>
      <c r="P435" s="188"/>
      <c r="Q435" s="186" t="s">
        <v>224</v>
      </c>
      <c r="R435" s="187"/>
      <c r="S435" s="188"/>
      <c r="T435" s="189" t="s">
        <v>225</v>
      </c>
      <c r="U435" s="190">
        <f t="shared" si="26"/>
        <v>0</v>
      </c>
      <c r="V435" s="191" t="s">
        <v>210</v>
      </c>
      <c r="W435"/>
      <c r="X435" s="220">
        <f>U458-AR458</f>
        <v>0</v>
      </c>
      <c r="Y435"/>
      <c r="Z435" s="203"/>
      <c r="AA435" s="204"/>
      <c r="AB435" s="205"/>
      <c r="AC435" s="184"/>
      <c r="AD435" s="185"/>
      <c r="AE435" s="186" t="s">
        <v>224</v>
      </c>
      <c r="AF435" s="187"/>
      <c r="AG435" s="188"/>
      <c r="AH435" s="186" t="s">
        <v>224</v>
      </c>
      <c r="AI435" s="187"/>
      <c r="AJ435" s="188"/>
      <c r="AK435" s="186" t="s">
        <v>224</v>
      </c>
      <c r="AL435" s="187"/>
      <c r="AM435" s="188"/>
      <c r="AN435" s="186" t="s">
        <v>224</v>
      </c>
      <c r="AO435" s="187"/>
      <c r="AP435" s="188"/>
      <c r="AQ435" s="189" t="s">
        <v>225</v>
      </c>
      <c r="AR435" s="190">
        <f t="shared" si="27"/>
        <v>0</v>
      </c>
      <c r="AS435" s="191" t="s">
        <v>210</v>
      </c>
      <c r="AT435"/>
      <c r="AV435"/>
      <c r="AW435"/>
      <c r="AX435"/>
      <c r="AY435"/>
      <c r="AZ435"/>
      <c r="BA435"/>
      <c r="BB435"/>
      <c r="BC435"/>
      <c r="BD435"/>
      <c r="BE435"/>
      <c r="BF435"/>
      <c r="BG435"/>
      <c r="BH435"/>
      <c r="BI435"/>
      <c r="BJ435"/>
      <c r="BK435"/>
      <c r="BL435"/>
      <c r="BM435"/>
      <c r="BN435"/>
      <c r="BO435"/>
      <c r="BP435"/>
    </row>
    <row r="436" spans="2:68" s="168" customFormat="1" ht="15" customHeight="1" outlineLevel="1">
      <c r="B436"/>
      <c r="C436" s="203"/>
      <c r="D436" s="204"/>
      <c r="E436" s="205"/>
      <c r="F436" s="184"/>
      <c r="G436" s="185"/>
      <c r="H436" s="186" t="s">
        <v>224</v>
      </c>
      <c r="I436" s="187"/>
      <c r="J436" s="188"/>
      <c r="K436" s="186" t="s">
        <v>224</v>
      </c>
      <c r="L436" s="187"/>
      <c r="M436" s="188"/>
      <c r="N436" s="186" t="s">
        <v>224</v>
      </c>
      <c r="O436" s="187"/>
      <c r="P436" s="188"/>
      <c r="Q436" s="186" t="s">
        <v>224</v>
      </c>
      <c r="R436" s="187"/>
      <c r="S436" s="188"/>
      <c r="T436" s="189" t="s">
        <v>225</v>
      </c>
      <c r="U436" s="190">
        <f t="shared" si="26"/>
        <v>0</v>
      </c>
      <c r="V436" s="191" t="s">
        <v>210</v>
      </c>
      <c r="W436"/>
      <c r="Y436"/>
      <c r="Z436" s="203"/>
      <c r="AA436" s="204"/>
      <c r="AB436" s="205"/>
      <c r="AC436" s="184"/>
      <c r="AD436" s="185"/>
      <c r="AE436" s="186" t="s">
        <v>224</v>
      </c>
      <c r="AF436" s="187"/>
      <c r="AG436" s="188"/>
      <c r="AH436" s="186" t="s">
        <v>224</v>
      </c>
      <c r="AI436" s="187"/>
      <c r="AJ436" s="188"/>
      <c r="AK436" s="186" t="s">
        <v>224</v>
      </c>
      <c r="AL436" s="187"/>
      <c r="AM436" s="188"/>
      <c r="AN436" s="186" t="s">
        <v>224</v>
      </c>
      <c r="AO436" s="187"/>
      <c r="AP436" s="188"/>
      <c r="AQ436" s="189" t="s">
        <v>225</v>
      </c>
      <c r="AR436" s="190">
        <f t="shared" si="27"/>
        <v>0</v>
      </c>
      <c r="AS436" s="191" t="s">
        <v>210</v>
      </c>
      <c r="AT436"/>
      <c r="AV436"/>
      <c r="AW436"/>
      <c r="AX436"/>
      <c r="AY436"/>
      <c r="AZ436"/>
      <c r="BA436"/>
      <c r="BB436"/>
      <c r="BC436"/>
      <c r="BD436"/>
      <c r="BE436"/>
      <c r="BF436"/>
      <c r="BG436"/>
      <c r="BH436"/>
      <c r="BI436"/>
      <c r="BJ436"/>
      <c r="BK436"/>
      <c r="BL436"/>
      <c r="BM436"/>
      <c r="BN436"/>
      <c r="BO436"/>
      <c r="BP436"/>
    </row>
    <row r="437" spans="2:68" s="168" customFormat="1" ht="15" customHeight="1" outlineLevel="1">
      <c r="B437"/>
      <c r="C437" s="203"/>
      <c r="D437" s="204"/>
      <c r="E437" s="205"/>
      <c r="F437" s="184"/>
      <c r="G437" s="185"/>
      <c r="H437" s="186" t="s">
        <v>224</v>
      </c>
      <c r="I437" s="187"/>
      <c r="J437" s="188"/>
      <c r="K437" s="186" t="s">
        <v>224</v>
      </c>
      <c r="L437" s="187"/>
      <c r="M437" s="188"/>
      <c r="N437" s="186" t="s">
        <v>224</v>
      </c>
      <c r="O437" s="187"/>
      <c r="P437" s="188"/>
      <c r="Q437" s="186" t="s">
        <v>224</v>
      </c>
      <c r="R437" s="187"/>
      <c r="S437" s="188"/>
      <c r="T437" s="189" t="s">
        <v>225</v>
      </c>
      <c r="U437" s="190">
        <f t="shared" si="26"/>
        <v>0</v>
      </c>
      <c r="V437" s="191" t="s">
        <v>210</v>
      </c>
      <c r="W437"/>
      <c r="Y437"/>
      <c r="Z437" s="203"/>
      <c r="AA437" s="204"/>
      <c r="AB437" s="205"/>
      <c r="AC437" s="184"/>
      <c r="AD437" s="185"/>
      <c r="AE437" s="186" t="s">
        <v>224</v>
      </c>
      <c r="AF437" s="187"/>
      <c r="AG437" s="188"/>
      <c r="AH437" s="186" t="s">
        <v>224</v>
      </c>
      <c r="AI437" s="187"/>
      <c r="AJ437" s="188"/>
      <c r="AK437" s="186" t="s">
        <v>224</v>
      </c>
      <c r="AL437" s="187"/>
      <c r="AM437" s="188"/>
      <c r="AN437" s="186" t="s">
        <v>224</v>
      </c>
      <c r="AO437" s="187"/>
      <c r="AP437" s="188"/>
      <c r="AQ437" s="189" t="s">
        <v>225</v>
      </c>
      <c r="AR437" s="190">
        <f t="shared" si="27"/>
        <v>0</v>
      </c>
      <c r="AS437" s="191" t="s">
        <v>210</v>
      </c>
      <c r="AT437"/>
      <c r="AV437"/>
      <c r="AW437"/>
      <c r="AX437"/>
      <c r="AY437"/>
      <c r="AZ437"/>
      <c r="BA437"/>
      <c r="BB437"/>
      <c r="BC437"/>
      <c r="BD437"/>
      <c r="BE437"/>
      <c r="BF437"/>
      <c r="BG437"/>
      <c r="BH437"/>
      <c r="BI437"/>
      <c r="BJ437"/>
      <c r="BK437"/>
      <c r="BL437"/>
      <c r="BM437"/>
      <c r="BN437"/>
      <c r="BO437"/>
      <c r="BP437"/>
    </row>
    <row r="438" spans="2:68" s="168" customFormat="1" ht="15" hidden="1" customHeight="1" outlineLevel="2">
      <c r="B438"/>
      <c r="C438" s="203"/>
      <c r="D438" s="204"/>
      <c r="E438" s="205"/>
      <c r="F438" s="184"/>
      <c r="G438" s="185"/>
      <c r="H438" s="186" t="s">
        <v>224</v>
      </c>
      <c r="I438" s="187"/>
      <c r="J438" s="188"/>
      <c r="K438" s="186" t="s">
        <v>224</v>
      </c>
      <c r="L438" s="187"/>
      <c r="M438" s="188"/>
      <c r="N438" s="186" t="s">
        <v>224</v>
      </c>
      <c r="O438" s="187"/>
      <c r="P438" s="188"/>
      <c r="Q438" s="186" t="s">
        <v>224</v>
      </c>
      <c r="R438" s="187"/>
      <c r="S438" s="188"/>
      <c r="T438" s="189" t="s">
        <v>225</v>
      </c>
      <c r="U438" s="190">
        <f t="shared" si="26"/>
        <v>0</v>
      </c>
      <c r="V438" s="191" t="s">
        <v>210</v>
      </c>
      <c r="W438"/>
      <c r="Y438"/>
      <c r="Z438" s="203"/>
      <c r="AA438" s="204"/>
      <c r="AB438" s="205"/>
      <c r="AC438" s="184"/>
      <c r="AD438" s="185"/>
      <c r="AE438" s="186" t="s">
        <v>224</v>
      </c>
      <c r="AF438" s="187"/>
      <c r="AG438" s="188"/>
      <c r="AH438" s="186" t="s">
        <v>224</v>
      </c>
      <c r="AI438" s="187"/>
      <c r="AJ438" s="188"/>
      <c r="AK438" s="186" t="s">
        <v>224</v>
      </c>
      <c r="AL438" s="187"/>
      <c r="AM438" s="188"/>
      <c r="AN438" s="186" t="s">
        <v>224</v>
      </c>
      <c r="AO438" s="187"/>
      <c r="AP438" s="188"/>
      <c r="AQ438" s="189" t="s">
        <v>225</v>
      </c>
      <c r="AR438" s="190">
        <f t="shared" si="27"/>
        <v>0</v>
      </c>
      <c r="AS438" s="191" t="s">
        <v>210</v>
      </c>
      <c r="AT438"/>
      <c r="AV438"/>
      <c r="AW438"/>
      <c r="AX438"/>
      <c r="AY438"/>
      <c r="AZ438"/>
      <c r="BA438"/>
      <c r="BB438"/>
      <c r="BC438"/>
      <c r="BD438"/>
      <c r="BE438"/>
      <c r="BF438"/>
      <c r="BG438"/>
      <c r="BH438"/>
      <c r="BI438"/>
      <c r="BJ438"/>
      <c r="BK438"/>
      <c r="BL438"/>
      <c r="BM438"/>
      <c r="BN438"/>
      <c r="BO438"/>
      <c r="BP438"/>
    </row>
    <row r="439" spans="2:68" s="168" customFormat="1" ht="15" hidden="1" customHeight="1" outlineLevel="2">
      <c r="B439"/>
      <c r="C439" s="203"/>
      <c r="D439" s="204"/>
      <c r="E439" s="205"/>
      <c r="F439" s="184"/>
      <c r="G439" s="185"/>
      <c r="H439" s="186" t="s">
        <v>224</v>
      </c>
      <c r="I439" s="187"/>
      <c r="J439" s="188"/>
      <c r="K439" s="186" t="s">
        <v>224</v>
      </c>
      <c r="L439" s="187"/>
      <c r="M439" s="188"/>
      <c r="N439" s="186" t="s">
        <v>224</v>
      </c>
      <c r="O439" s="187"/>
      <c r="P439" s="188"/>
      <c r="Q439" s="186" t="s">
        <v>224</v>
      </c>
      <c r="R439" s="187"/>
      <c r="S439" s="188"/>
      <c r="T439" s="189" t="s">
        <v>225</v>
      </c>
      <c r="U439" s="190">
        <f t="shared" si="26"/>
        <v>0</v>
      </c>
      <c r="V439" s="191" t="s">
        <v>210</v>
      </c>
      <c r="W439"/>
      <c r="Y439"/>
      <c r="Z439" s="203"/>
      <c r="AA439" s="204"/>
      <c r="AB439" s="205"/>
      <c r="AC439" s="184"/>
      <c r="AD439" s="185"/>
      <c r="AE439" s="186" t="s">
        <v>224</v>
      </c>
      <c r="AF439" s="187"/>
      <c r="AG439" s="188"/>
      <c r="AH439" s="186" t="s">
        <v>224</v>
      </c>
      <c r="AI439" s="187"/>
      <c r="AJ439" s="188"/>
      <c r="AK439" s="186" t="s">
        <v>224</v>
      </c>
      <c r="AL439" s="187"/>
      <c r="AM439" s="188"/>
      <c r="AN439" s="186" t="s">
        <v>224</v>
      </c>
      <c r="AO439" s="187"/>
      <c r="AP439" s="188"/>
      <c r="AQ439" s="189" t="s">
        <v>225</v>
      </c>
      <c r="AR439" s="190">
        <f t="shared" si="27"/>
        <v>0</v>
      </c>
      <c r="AS439" s="191" t="s">
        <v>210</v>
      </c>
      <c r="AT439"/>
      <c r="AV439"/>
      <c r="AW439"/>
      <c r="AX439"/>
      <c r="AY439"/>
      <c r="AZ439"/>
      <c r="BA439"/>
      <c r="BB439"/>
      <c r="BC439"/>
      <c r="BD439"/>
      <c r="BE439"/>
      <c r="BF439"/>
      <c r="BG439"/>
      <c r="BH439"/>
      <c r="BI439"/>
      <c r="BJ439"/>
      <c r="BK439"/>
      <c r="BL439"/>
      <c r="BM439"/>
      <c r="BN439"/>
      <c r="BO439"/>
      <c r="BP439"/>
    </row>
    <row r="440" spans="2:68" s="168" customFormat="1" ht="15" hidden="1" customHeight="1" outlineLevel="2">
      <c r="B440"/>
      <c r="C440" s="203"/>
      <c r="D440" s="204"/>
      <c r="E440" s="205"/>
      <c r="F440" s="184"/>
      <c r="G440" s="185"/>
      <c r="H440" s="186" t="s">
        <v>224</v>
      </c>
      <c r="I440" s="187"/>
      <c r="J440" s="188"/>
      <c r="K440" s="186" t="s">
        <v>224</v>
      </c>
      <c r="L440" s="187"/>
      <c r="M440" s="188"/>
      <c r="N440" s="186" t="s">
        <v>224</v>
      </c>
      <c r="O440" s="187"/>
      <c r="P440" s="188"/>
      <c r="Q440" s="186" t="s">
        <v>224</v>
      </c>
      <c r="R440" s="187"/>
      <c r="S440" s="188"/>
      <c r="T440" s="189" t="s">
        <v>225</v>
      </c>
      <c r="U440" s="190">
        <f t="shared" si="26"/>
        <v>0</v>
      </c>
      <c r="V440" s="191" t="s">
        <v>210</v>
      </c>
      <c r="W440"/>
      <c r="Y440"/>
      <c r="Z440" s="203"/>
      <c r="AA440" s="204"/>
      <c r="AB440" s="205"/>
      <c r="AC440" s="184"/>
      <c r="AD440" s="185"/>
      <c r="AE440" s="186" t="s">
        <v>224</v>
      </c>
      <c r="AF440" s="187"/>
      <c r="AG440" s="188"/>
      <c r="AH440" s="186" t="s">
        <v>224</v>
      </c>
      <c r="AI440" s="187"/>
      <c r="AJ440" s="188"/>
      <c r="AK440" s="186" t="s">
        <v>224</v>
      </c>
      <c r="AL440" s="187"/>
      <c r="AM440" s="188"/>
      <c r="AN440" s="186" t="s">
        <v>224</v>
      </c>
      <c r="AO440" s="187"/>
      <c r="AP440" s="188"/>
      <c r="AQ440" s="189" t="s">
        <v>225</v>
      </c>
      <c r="AR440" s="190">
        <f t="shared" si="27"/>
        <v>0</v>
      </c>
      <c r="AS440" s="191" t="s">
        <v>210</v>
      </c>
      <c r="AT440"/>
      <c r="AV440"/>
      <c r="AW440"/>
      <c r="AX440"/>
      <c r="AY440"/>
      <c r="AZ440"/>
      <c r="BA440"/>
      <c r="BB440"/>
      <c r="BC440"/>
      <c r="BD440"/>
      <c r="BE440"/>
      <c r="BF440"/>
      <c r="BG440"/>
      <c r="BH440"/>
      <c r="BI440"/>
      <c r="BJ440"/>
      <c r="BK440"/>
      <c r="BL440"/>
      <c r="BM440"/>
      <c r="BN440"/>
      <c r="BO440"/>
      <c r="BP440"/>
    </row>
    <row r="441" spans="2:68" s="168" customFormat="1" ht="15" hidden="1" customHeight="1" outlineLevel="2">
      <c r="B441"/>
      <c r="C441" s="203"/>
      <c r="D441" s="204"/>
      <c r="E441" s="205"/>
      <c r="F441" s="184"/>
      <c r="G441" s="185"/>
      <c r="H441" s="186" t="s">
        <v>224</v>
      </c>
      <c r="I441" s="187"/>
      <c r="J441" s="188"/>
      <c r="K441" s="186" t="s">
        <v>224</v>
      </c>
      <c r="L441" s="187"/>
      <c r="M441" s="188"/>
      <c r="N441" s="186" t="s">
        <v>224</v>
      </c>
      <c r="O441" s="187"/>
      <c r="P441" s="188"/>
      <c r="Q441" s="186" t="s">
        <v>224</v>
      </c>
      <c r="R441" s="187"/>
      <c r="S441" s="188"/>
      <c r="T441" s="189" t="s">
        <v>225</v>
      </c>
      <c r="U441" s="190">
        <f t="shared" si="26"/>
        <v>0</v>
      </c>
      <c r="V441" s="191" t="s">
        <v>210</v>
      </c>
      <c r="W441"/>
      <c r="Y441"/>
      <c r="Z441" s="203"/>
      <c r="AA441" s="204"/>
      <c r="AB441" s="205"/>
      <c r="AC441" s="184"/>
      <c r="AD441" s="185"/>
      <c r="AE441" s="186" t="s">
        <v>224</v>
      </c>
      <c r="AF441" s="187"/>
      <c r="AG441" s="188"/>
      <c r="AH441" s="186" t="s">
        <v>224</v>
      </c>
      <c r="AI441" s="187"/>
      <c r="AJ441" s="188"/>
      <c r="AK441" s="186" t="s">
        <v>224</v>
      </c>
      <c r="AL441" s="187"/>
      <c r="AM441" s="188"/>
      <c r="AN441" s="186" t="s">
        <v>224</v>
      </c>
      <c r="AO441" s="187"/>
      <c r="AP441" s="188"/>
      <c r="AQ441" s="189" t="s">
        <v>225</v>
      </c>
      <c r="AR441" s="190">
        <f t="shared" si="27"/>
        <v>0</v>
      </c>
      <c r="AS441" s="191" t="s">
        <v>210</v>
      </c>
      <c r="AT441"/>
      <c r="AV441"/>
      <c r="AW441"/>
      <c r="AX441"/>
      <c r="AY441"/>
      <c r="AZ441"/>
      <c r="BA441"/>
      <c r="BB441"/>
      <c r="BC441"/>
      <c r="BD441"/>
      <c r="BE441"/>
      <c r="BF441"/>
      <c r="BG441"/>
      <c r="BH441"/>
      <c r="BI441"/>
      <c r="BJ441"/>
      <c r="BK441"/>
      <c r="BL441"/>
      <c r="BM441"/>
      <c r="BN441"/>
      <c r="BO441"/>
      <c r="BP441"/>
    </row>
    <row r="442" spans="2:68" s="168" customFormat="1" ht="15" hidden="1" customHeight="1" outlineLevel="2">
      <c r="B442"/>
      <c r="C442" s="203"/>
      <c r="D442" s="204"/>
      <c r="E442" s="205"/>
      <c r="F442" s="184"/>
      <c r="G442" s="185"/>
      <c r="H442" s="186" t="s">
        <v>224</v>
      </c>
      <c r="I442" s="187"/>
      <c r="J442" s="188"/>
      <c r="K442" s="186" t="s">
        <v>224</v>
      </c>
      <c r="L442" s="187"/>
      <c r="M442" s="188"/>
      <c r="N442" s="186" t="s">
        <v>224</v>
      </c>
      <c r="O442" s="187"/>
      <c r="P442" s="188"/>
      <c r="Q442" s="186" t="s">
        <v>224</v>
      </c>
      <c r="R442" s="187"/>
      <c r="S442" s="188"/>
      <c r="T442" s="189" t="s">
        <v>225</v>
      </c>
      <c r="U442" s="190">
        <f t="shared" si="26"/>
        <v>0</v>
      </c>
      <c r="V442" s="191" t="s">
        <v>210</v>
      </c>
      <c r="W442"/>
      <c r="Y442"/>
      <c r="Z442" s="203"/>
      <c r="AA442" s="204"/>
      <c r="AB442" s="205"/>
      <c r="AC442" s="184"/>
      <c r="AD442" s="185"/>
      <c r="AE442" s="186" t="s">
        <v>224</v>
      </c>
      <c r="AF442" s="187"/>
      <c r="AG442" s="188"/>
      <c r="AH442" s="186" t="s">
        <v>224</v>
      </c>
      <c r="AI442" s="187"/>
      <c r="AJ442" s="188"/>
      <c r="AK442" s="186" t="s">
        <v>224</v>
      </c>
      <c r="AL442" s="187"/>
      <c r="AM442" s="188"/>
      <c r="AN442" s="186" t="s">
        <v>224</v>
      </c>
      <c r="AO442" s="187"/>
      <c r="AP442" s="188"/>
      <c r="AQ442" s="189" t="s">
        <v>225</v>
      </c>
      <c r="AR442" s="190">
        <f t="shared" si="27"/>
        <v>0</v>
      </c>
      <c r="AS442" s="191" t="s">
        <v>210</v>
      </c>
      <c r="AT442"/>
      <c r="AV442"/>
      <c r="AW442"/>
      <c r="AX442"/>
      <c r="AY442"/>
      <c r="AZ442"/>
      <c r="BA442"/>
      <c r="BB442"/>
      <c r="BC442"/>
      <c r="BD442"/>
      <c r="BE442"/>
      <c r="BF442"/>
      <c r="BG442"/>
      <c r="BH442"/>
      <c r="BI442"/>
      <c r="BJ442"/>
      <c r="BK442"/>
      <c r="BL442"/>
      <c r="BM442"/>
      <c r="BN442"/>
      <c r="BO442"/>
      <c r="BP442"/>
    </row>
    <row r="443" spans="2:68" s="168" customFormat="1" ht="15" hidden="1" customHeight="1" outlineLevel="2">
      <c r="B443"/>
      <c r="C443" s="203"/>
      <c r="D443" s="204"/>
      <c r="E443" s="205"/>
      <c r="F443" s="184"/>
      <c r="G443" s="185"/>
      <c r="H443" s="186" t="s">
        <v>224</v>
      </c>
      <c r="I443" s="187"/>
      <c r="J443" s="188"/>
      <c r="K443" s="186" t="s">
        <v>224</v>
      </c>
      <c r="L443" s="187"/>
      <c r="M443" s="188"/>
      <c r="N443" s="186" t="s">
        <v>224</v>
      </c>
      <c r="O443" s="187"/>
      <c r="P443" s="188"/>
      <c r="Q443" s="186" t="s">
        <v>224</v>
      </c>
      <c r="R443" s="187"/>
      <c r="S443" s="188"/>
      <c r="T443" s="189" t="s">
        <v>225</v>
      </c>
      <c r="U443" s="190">
        <f t="shared" si="26"/>
        <v>0</v>
      </c>
      <c r="V443" s="191" t="s">
        <v>210</v>
      </c>
      <c r="W443"/>
      <c r="Y443"/>
      <c r="Z443" s="203"/>
      <c r="AA443" s="204"/>
      <c r="AB443" s="205"/>
      <c r="AC443" s="184"/>
      <c r="AD443" s="185"/>
      <c r="AE443" s="186" t="s">
        <v>224</v>
      </c>
      <c r="AF443" s="187"/>
      <c r="AG443" s="188"/>
      <c r="AH443" s="186" t="s">
        <v>224</v>
      </c>
      <c r="AI443" s="187"/>
      <c r="AJ443" s="188"/>
      <c r="AK443" s="186" t="s">
        <v>224</v>
      </c>
      <c r="AL443" s="187"/>
      <c r="AM443" s="188"/>
      <c r="AN443" s="186" t="s">
        <v>224</v>
      </c>
      <c r="AO443" s="187"/>
      <c r="AP443" s="188"/>
      <c r="AQ443" s="189" t="s">
        <v>225</v>
      </c>
      <c r="AR443" s="190">
        <f t="shared" si="27"/>
        <v>0</v>
      </c>
      <c r="AS443" s="191" t="s">
        <v>210</v>
      </c>
      <c r="AT443"/>
      <c r="AV443"/>
      <c r="AW443"/>
      <c r="AX443"/>
      <c r="AY443"/>
      <c r="AZ443"/>
      <c r="BA443"/>
      <c r="BB443"/>
      <c r="BC443"/>
      <c r="BD443"/>
      <c r="BE443"/>
      <c r="BF443"/>
      <c r="BG443"/>
      <c r="BH443"/>
      <c r="BI443"/>
      <c r="BJ443"/>
      <c r="BK443"/>
      <c r="BL443"/>
      <c r="BM443"/>
      <c r="BN443"/>
      <c r="BO443"/>
      <c r="BP443"/>
    </row>
    <row r="444" spans="2:68" s="168" customFormat="1" ht="15" hidden="1" customHeight="1" outlineLevel="2">
      <c r="B444"/>
      <c r="C444" s="203"/>
      <c r="D444" s="204"/>
      <c r="E444" s="205"/>
      <c r="F444" s="184"/>
      <c r="G444" s="185"/>
      <c r="H444" s="186" t="s">
        <v>224</v>
      </c>
      <c r="I444" s="187"/>
      <c r="J444" s="188"/>
      <c r="K444" s="186" t="s">
        <v>224</v>
      </c>
      <c r="L444" s="187"/>
      <c r="M444" s="188"/>
      <c r="N444" s="186" t="s">
        <v>224</v>
      </c>
      <c r="O444" s="187"/>
      <c r="P444" s="188"/>
      <c r="Q444" s="186" t="s">
        <v>224</v>
      </c>
      <c r="R444" s="187"/>
      <c r="S444" s="188"/>
      <c r="T444" s="189" t="s">
        <v>225</v>
      </c>
      <c r="U444" s="190">
        <f t="shared" si="26"/>
        <v>0</v>
      </c>
      <c r="V444" s="191" t="s">
        <v>210</v>
      </c>
      <c r="W444"/>
      <c r="Y444"/>
      <c r="Z444" s="203"/>
      <c r="AA444" s="204"/>
      <c r="AB444" s="205"/>
      <c r="AC444" s="184"/>
      <c r="AD444" s="185"/>
      <c r="AE444" s="186" t="s">
        <v>224</v>
      </c>
      <c r="AF444" s="187"/>
      <c r="AG444" s="188"/>
      <c r="AH444" s="186" t="s">
        <v>224</v>
      </c>
      <c r="AI444" s="187"/>
      <c r="AJ444" s="188"/>
      <c r="AK444" s="186" t="s">
        <v>224</v>
      </c>
      <c r="AL444" s="187"/>
      <c r="AM444" s="188"/>
      <c r="AN444" s="186" t="s">
        <v>224</v>
      </c>
      <c r="AO444" s="187"/>
      <c r="AP444" s="188"/>
      <c r="AQ444" s="189" t="s">
        <v>225</v>
      </c>
      <c r="AR444" s="190">
        <f t="shared" si="27"/>
        <v>0</v>
      </c>
      <c r="AS444" s="191" t="s">
        <v>210</v>
      </c>
      <c r="AT444"/>
      <c r="AV444"/>
      <c r="AW444"/>
      <c r="AX444"/>
      <c r="AY444"/>
      <c r="AZ444"/>
      <c r="BA444"/>
      <c r="BB444"/>
      <c r="BC444"/>
      <c r="BD444"/>
      <c r="BE444"/>
      <c r="BF444"/>
      <c r="BG444"/>
      <c r="BH444"/>
      <c r="BI444"/>
      <c r="BJ444"/>
      <c r="BK444"/>
      <c r="BL444"/>
      <c r="BM444"/>
      <c r="BN444"/>
      <c r="BO444"/>
      <c r="BP444"/>
    </row>
    <row r="445" spans="2:68" s="168" customFormat="1" ht="15" hidden="1" customHeight="1" outlineLevel="2">
      <c r="B445"/>
      <c r="C445" s="203"/>
      <c r="D445" s="204"/>
      <c r="E445" s="205"/>
      <c r="F445" s="184"/>
      <c r="G445" s="185"/>
      <c r="H445" s="186" t="s">
        <v>224</v>
      </c>
      <c r="I445" s="187"/>
      <c r="J445" s="188"/>
      <c r="K445" s="186" t="s">
        <v>224</v>
      </c>
      <c r="L445" s="187"/>
      <c r="M445" s="188"/>
      <c r="N445" s="186" t="s">
        <v>224</v>
      </c>
      <c r="O445" s="187"/>
      <c r="P445" s="188"/>
      <c r="Q445" s="186" t="s">
        <v>224</v>
      </c>
      <c r="R445" s="187"/>
      <c r="S445" s="188"/>
      <c r="T445" s="189" t="s">
        <v>225</v>
      </c>
      <c r="U445" s="190">
        <f t="shared" si="26"/>
        <v>0</v>
      </c>
      <c r="V445" s="191" t="s">
        <v>210</v>
      </c>
      <c r="W445"/>
      <c r="Y445"/>
      <c r="Z445" s="203"/>
      <c r="AA445" s="204"/>
      <c r="AB445" s="205"/>
      <c r="AC445" s="184"/>
      <c r="AD445" s="185"/>
      <c r="AE445" s="186" t="s">
        <v>224</v>
      </c>
      <c r="AF445" s="187"/>
      <c r="AG445" s="188"/>
      <c r="AH445" s="186" t="s">
        <v>224</v>
      </c>
      <c r="AI445" s="187"/>
      <c r="AJ445" s="188"/>
      <c r="AK445" s="186" t="s">
        <v>224</v>
      </c>
      <c r="AL445" s="187"/>
      <c r="AM445" s="188"/>
      <c r="AN445" s="186" t="s">
        <v>224</v>
      </c>
      <c r="AO445" s="187"/>
      <c r="AP445" s="188"/>
      <c r="AQ445" s="189" t="s">
        <v>225</v>
      </c>
      <c r="AR445" s="190">
        <f t="shared" si="27"/>
        <v>0</v>
      </c>
      <c r="AS445" s="191" t="s">
        <v>210</v>
      </c>
      <c r="AT445"/>
      <c r="AV445"/>
      <c r="AW445"/>
      <c r="AX445"/>
      <c r="AY445"/>
      <c r="AZ445"/>
      <c r="BA445"/>
      <c r="BB445"/>
      <c r="BC445"/>
      <c r="BD445"/>
      <c r="BE445"/>
      <c r="BF445"/>
      <c r="BG445"/>
      <c r="BH445"/>
      <c r="BI445"/>
      <c r="BJ445"/>
      <c r="BK445"/>
      <c r="BL445"/>
      <c r="BM445"/>
      <c r="BN445"/>
      <c r="BO445"/>
      <c r="BP445"/>
    </row>
    <row r="446" spans="2:68" s="168" customFormat="1" ht="15" hidden="1" customHeight="1" outlineLevel="2">
      <c r="B446"/>
      <c r="C446" s="203"/>
      <c r="D446" s="204"/>
      <c r="E446" s="205"/>
      <c r="F446" s="184"/>
      <c r="G446" s="185"/>
      <c r="H446" s="186" t="s">
        <v>224</v>
      </c>
      <c r="I446" s="187"/>
      <c r="J446" s="188"/>
      <c r="K446" s="186" t="s">
        <v>224</v>
      </c>
      <c r="L446" s="187"/>
      <c r="M446" s="188"/>
      <c r="N446" s="186" t="s">
        <v>224</v>
      </c>
      <c r="O446" s="187"/>
      <c r="P446" s="188"/>
      <c r="Q446" s="186" t="s">
        <v>224</v>
      </c>
      <c r="R446" s="187"/>
      <c r="S446" s="188"/>
      <c r="T446" s="189" t="s">
        <v>225</v>
      </c>
      <c r="U446" s="190">
        <f t="shared" si="26"/>
        <v>0</v>
      </c>
      <c r="V446" s="191" t="s">
        <v>210</v>
      </c>
      <c r="W446"/>
      <c r="Y446"/>
      <c r="Z446" s="203"/>
      <c r="AA446" s="204"/>
      <c r="AB446" s="205"/>
      <c r="AC446" s="184"/>
      <c r="AD446" s="185"/>
      <c r="AE446" s="186" t="s">
        <v>224</v>
      </c>
      <c r="AF446" s="187"/>
      <c r="AG446" s="188"/>
      <c r="AH446" s="186" t="s">
        <v>224</v>
      </c>
      <c r="AI446" s="187"/>
      <c r="AJ446" s="188"/>
      <c r="AK446" s="186" t="s">
        <v>224</v>
      </c>
      <c r="AL446" s="187"/>
      <c r="AM446" s="188"/>
      <c r="AN446" s="186" t="s">
        <v>224</v>
      </c>
      <c r="AO446" s="187"/>
      <c r="AP446" s="188"/>
      <c r="AQ446" s="189" t="s">
        <v>225</v>
      </c>
      <c r="AR446" s="190">
        <f t="shared" si="27"/>
        <v>0</v>
      </c>
      <c r="AS446" s="191" t="s">
        <v>210</v>
      </c>
      <c r="AT446"/>
      <c r="AV446"/>
      <c r="AW446"/>
      <c r="AX446"/>
      <c r="AY446"/>
      <c r="AZ446"/>
      <c r="BA446"/>
      <c r="BB446"/>
      <c r="BC446"/>
      <c r="BD446"/>
      <c r="BE446"/>
      <c r="BF446"/>
      <c r="BG446"/>
      <c r="BH446"/>
      <c r="BI446"/>
      <c r="BJ446"/>
      <c r="BK446"/>
      <c r="BL446"/>
      <c r="BM446"/>
      <c r="BN446"/>
      <c r="BO446"/>
      <c r="BP446"/>
    </row>
    <row r="447" spans="2:68" s="168" customFormat="1" ht="15" hidden="1" customHeight="1" outlineLevel="2">
      <c r="B447"/>
      <c r="C447" s="203"/>
      <c r="D447" s="204"/>
      <c r="E447" s="205"/>
      <c r="F447" s="184"/>
      <c r="G447" s="185"/>
      <c r="H447" s="186" t="s">
        <v>224</v>
      </c>
      <c r="I447" s="187"/>
      <c r="J447" s="188"/>
      <c r="K447" s="186" t="s">
        <v>224</v>
      </c>
      <c r="L447" s="187"/>
      <c r="M447" s="188"/>
      <c r="N447" s="186" t="s">
        <v>224</v>
      </c>
      <c r="O447" s="187"/>
      <c r="P447" s="188"/>
      <c r="Q447" s="186" t="s">
        <v>224</v>
      </c>
      <c r="R447" s="187"/>
      <c r="S447" s="188"/>
      <c r="T447" s="189" t="s">
        <v>225</v>
      </c>
      <c r="U447" s="190">
        <f t="shared" si="26"/>
        <v>0</v>
      </c>
      <c r="V447" s="191" t="s">
        <v>210</v>
      </c>
      <c r="W447"/>
      <c r="Y447"/>
      <c r="Z447" s="203"/>
      <c r="AA447" s="204"/>
      <c r="AB447" s="205"/>
      <c r="AC447" s="184"/>
      <c r="AD447" s="185"/>
      <c r="AE447" s="186" t="s">
        <v>224</v>
      </c>
      <c r="AF447" s="187"/>
      <c r="AG447" s="188"/>
      <c r="AH447" s="186" t="s">
        <v>224</v>
      </c>
      <c r="AI447" s="187"/>
      <c r="AJ447" s="188"/>
      <c r="AK447" s="186" t="s">
        <v>224</v>
      </c>
      <c r="AL447" s="187"/>
      <c r="AM447" s="188"/>
      <c r="AN447" s="186" t="s">
        <v>224</v>
      </c>
      <c r="AO447" s="187"/>
      <c r="AP447" s="188"/>
      <c r="AQ447" s="189" t="s">
        <v>225</v>
      </c>
      <c r="AR447" s="190">
        <f t="shared" si="27"/>
        <v>0</v>
      </c>
      <c r="AS447" s="191" t="s">
        <v>210</v>
      </c>
      <c r="AT447"/>
      <c r="AV447"/>
      <c r="AW447"/>
      <c r="AX447"/>
      <c r="AY447"/>
      <c r="AZ447"/>
      <c r="BA447"/>
      <c r="BB447"/>
      <c r="BC447"/>
      <c r="BD447"/>
      <c r="BE447"/>
      <c r="BF447"/>
      <c r="BG447"/>
      <c r="BH447"/>
      <c r="BI447"/>
      <c r="BJ447"/>
      <c r="BK447"/>
      <c r="BL447"/>
      <c r="BM447"/>
      <c r="BN447"/>
      <c r="BO447"/>
      <c r="BP447"/>
    </row>
    <row r="448" spans="2:68" s="168" customFormat="1" ht="15" hidden="1" customHeight="1" outlineLevel="2">
      <c r="B448"/>
      <c r="C448" s="203"/>
      <c r="D448" s="204"/>
      <c r="E448" s="205"/>
      <c r="F448" s="184"/>
      <c r="G448" s="185"/>
      <c r="H448" s="186" t="s">
        <v>224</v>
      </c>
      <c r="I448" s="187"/>
      <c r="J448" s="188"/>
      <c r="K448" s="186" t="s">
        <v>224</v>
      </c>
      <c r="L448" s="187"/>
      <c r="M448" s="188"/>
      <c r="N448" s="186" t="s">
        <v>224</v>
      </c>
      <c r="O448" s="187"/>
      <c r="P448" s="188"/>
      <c r="Q448" s="186" t="s">
        <v>224</v>
      </c>
      <c r="R448" s="187"/>
      <c r="S448" s="188"/>
      <c r="T448" s="189" t="s">
        <v>225</v>
      </c>
      <c r="U448" s="190">
        <f t="shared" si="26"/>
        <v>0</v>
      </c>
      <c r="V448" s="191" t="s">
        <v>210</v>
      </c>
      <c r="W448"/>
      <c r="Y448"/>
      <c r="Z448" s="203"/>
      <c r="AA448" s="204"/>
      <c r="AB448" s="205"/>
      <c r="AC448" s="184"/>
      <c r="AD448" s="185"/>
      <c r="AE448" s="186" t="s">
        <v>224</v>
      </c>
      <c r="AF448" s="187"/>
      <c r="AG448" s="188"/>
      <c r="AH448" s="186" t="s">
        <v>224</v>
      </c>
      <c r="AI448" s="187"/>
      <c r="AJ448" s="188"/>
      <c r="AK448" s="186" t="s">
        <v>224</v>
      </c>
      <c r="AL448" s="187"/>
      <c r="AM448" s="188"/>
      <c r="AN448" s="186" t="s">
        <v>224</v>
      </c>
      <c r="AO448" s="187"/>
      <c r="AP448" s="188"/>
      <c r="AQ448" s="189" t="s">
        <v>225</v>
      </c>
      <c r="AR448" s="190">
        <f t="shared" si="27"/>
        <v>0</v>
      </c>
      <c r="AS448" s="191" t="s">
        <v>210</v>
      </c>
      <c r="AT448"/>
      <c r="AV448"/>
      <c r="AW448"/>
      <c r="AX448"/>
      <c r="AY448"/>
      <c r="AZ448"/>
      <c r="BA448"/>
      <c r="BB448"/>
      <c r="BC448"/>
      <c r="BD448"/>
      <c r="BE448"/>
      <c r="BF448"/>
      <c r="BG448"/>
      <c r="BH448"/>
      <c r="BI448"/>
      <c r="BJ448"/>
      <c r="BK448"/>
      <c r="BL448"/>
      <c r="BM448"/>
      <c r="BN448"/>
      <c r="BO448"/>
      <c r="BP448"/>
    </row>
    <row r="449" spans="2:68" s="168" customFormat="1" ht="15" hidden="1" customHeight="1" outlineLevel="2">
      <c r="B449"/>
      <c r="C449" s="203"/>
      <c r="D449" s="204"/>
      <c r="E449" s="205"/>
      <c r="F449" s="184"/>
      <c r="G449" s="185"/>
      <c r="H449" s="186" t="s">
        <v>224</v>
      </c>
      <c r="I449" s="187"/>
      <c r="J449" s="188"/>
      <c r="K449" s="186" t="s">
        <v>224</v>
      </c>
      <c r="L449" s="187"/>
      <c r="M449" s="188"/>
      <c r="N449" s="186" t="s">
        <v>224</v>
      </c>
      <c r="O449" s="187"/>
      <c r="P449" s="188"/>
      <c r="Q449" s="186" t="s">
        <v>224</v>
      </c>
      <c r="R449" s="187"/>
      <c r="S449" s="188"/>
      <c r="T449" s="189" t="s">
        <v>225</v>
      </c>
      <c r="U449" s="190">
        <f t="shared" si="26"/>
        <v>0</v>
      </c>
      <c r="V449" s="191" t="s">
        <v>210</v>
      </c>
      <c r="W449"/>
      <c r="Y449"/>
      <c r="Z449" s="203"/>
      <c r="AA449" s="204"/>
      <c r="AB449" s="205"/>
      <c r="AC449" s="184"/>
      <c r="AD449" s="185"/>
      <c r="AE449" s="186" t="s">
        <v>224</v>
      </c>
      <c r="AF449" s="187"/>
      <c r="AG449" s="188"/>
      <c r="AH449" s="186" t="s">
        <v>224</v>
      </c>
      <c r="AI449" s="187"/>
      <c r="AJ449" s="188"/>
      <c r="AK449" s="186" t="s">
        <v>224</v>
      </c>
      <c r="AL449" s="187"/>
      <c r="AM449" s="188"/>
      <c r="AN449" s="186" t="s">
        <v>224</v>
      </c>
      <c r="AO449" s="187"/>
      <c r="AP449" s="188"/>
      <c r="AQ449" s="189" t="s">
        <v>225</v>
      </c>
      <c r="AR449" s="190">
        <f t="shared" si="27"/>
        <v>0</v>
      </c>
      <c r="AS449" s="191" t="s">
        <v>210</v>
      </c>
      <c r="AT449"/>
      <c r="AV449"/>
      <c r="AW449"/>
      <c r="AX449"/>
      <c r="AY449"/>
      <c r="AZ449"/>
      <c r="BA449"/>
      <c r="BB449"/>
      <c r="BC449"/>
      <c r="BD449"/>
      <c r="BE449"/>
      <c r="BF449"/>
      <c r="BG449"/>
      <c r="BH449"/>
      <c r="BI449"/>
      <c r="BJ449"/>
      <c r="BK449"/>
      <c r="BL449"/>
      <c r="BM449"/>
      <c r="BN449"/>
      <c r="BO449"/>
      <c r="BP449"/>
    </row>
    <row r="450" spans="2:68" s="168" customFormat="1" ht="15" hidden="1" customHeight="1" outlineLevel="2">
      <c r="B450"/>
      <c r="C450" s="203"/>
      <c r="D450" s="204"/>
      <c r="E450" s="205"/>
      <c r="F450" s="184"/>
      <c r="G450" s="185"/>
      <c r="H450" s="186" t="s">
        <v>224</v>
      </c>
      <c r="I450" s="187"/>
      <c r="J450" s="188"/>
      <c r="K450" s="186" t="s">
        <v>224</v>
      </c>
      <c r="L450" s="187"/>
      <c r="M450" s="188"/>
      <c r="N450" s="186" t="s">
        <v>224</v>
      </c>
      <c r="O450" s="187"/>
      <c r="P450" s="188"/>
      <c r="Q450" s="186" t="s">
        <v>224</v>
      </c>
      <c r="R450" s="187"/>
      <c r="S450" s="188"/>
      <c r="T450" s="189" t="s">
        <v>225</v>
      </c>
      <c r="U450" s="190">
        <f t="shared" si="26"/>
        <v>0</v>
      </c>
      <c r="V450" s="191" t="s">
        <v>210</v>
      </c>
      <c r="W450"/>
      <c r="Y450"/>
      <c r="Z450" s="203"/>
      <c r="AA450" s="204"/>
      <c r="AB450" s="205"/>
      <c r="AC450" s="184"/>
      <c r="AD450" s="185"/>
      <c r="AE450" s="186" t="s">
        <v>224</v>
      </c>
      <c r="AF450" s="187"/>
      <c r="AG450" s="188"/>
      <c r="AH450" s="186" t="s">
        <v>224</v>
      </c>
      <c r="AI450" s="187"/>
      <c r="AJ450" s="188"/>
      <c r="AK450" s="186" t="s">
        <v>224</v>
      </c>
      <c r="AL450" s="187"/>
      <c r="AM450" s="188"/>
      <c r="AN450" s="186" t="s">
        <v>224</v>
      </c>
      <c r="AO450" s="187"/>
      <c r="AP450" s="188"/>
      <c r="AQ450" s="189" t="s">
        <v>225</v>
      </c>
      <c r="AR450" s="190">
        <f t="shared" si="27"/>
        <v>0</v>
      </c>
      <c r="AS450" s="191" t="s">
        <v>210</v>
      </c>
      <c r="AT450"/>
      <c r="AV450"/>
      <c r="AW450"/>
      <c r="AX450"/>
      <c r="AY450"/>
      <c r="AZ450"/>
      <c r="BA450"/>
      <c r="BB450"/>
      <c r="BC450"/>
      <c r="BD450"/>
      <c r="BE450"/>
      <c r="BF450"/>
      <c r="BG450"/>
      <c r="BH450"/>
      <c r="BI450"/>
      <c r="BJ450"/>
      <c r="BK450"/>
      <c r="BL450"/>
      <c r="BM450"/>
      <c r="BN450"/>
      <c r="BO450"/>
      <c r="BP450"/>
    </row>
    <row r="451" spans="2:68" s="168" customFormat="1" ht="15" hidden="1" customHeight="1" outlineLevel="2">
      <c r="B451"/>
      <c r="C451" s="203"/>
      <c r="D451" s="204"/>
      <c r="E451" s="205"/>
      <c r="F451" s="184"/>
      <c r="G451" s="185"/>
      <c r="H451" s="186" t="s">
        <v>224</v>
      </c>
      <c r="I451" s="187"/>
      <c r="J451" s="188"/>
      <c r="K451" s="186" t="s">
        <v>224</v>
      </c>
      <c r="L451" s="187"/>
      <c r="M451" s="188"/>
      <c r="N451" s="186" t="s">
        <v>224</v>
      </c>
      <c r="O451" s="187"/>
      <c r="P451" s="188"/>
      <c r="Q451" s="186" t="s">
        <v>224</v>
      </c>
      <c r="R451" s="187"/>
      <c r="S451" s="188"/>
      <c r="T451" s="189" t="s">
        <v>225</v>
      </c>
      <c r="U451" s="190">
        <f t="shared" si="26"/>
        <v>0</v>
      </c>
      <c r="V451" s="191" t="s">
        <v>210</v>
      </c>
      <c r="W451"/>
      <c r="Y451"/>
      <c r="Z451" s="203"/>
      <c r="AA451" s="204"/>
      <c r="AB451" s="205"/>
      <c r="AC451" s="184"/>
      <c r="AD451" s="185"/>
      <c r="AE451" s="186" t="s">
        <v>224</v>
      </c>
      <c r="AF451" s="187"/>
      <c r="AG451" s="188"/>
      <c r="AH451" s="186" t="s">
        <v>224</v>
      </c>
      <c r="AI451" s="187"/>
      <c r="AJ451" s="188"/>
      <c r="AK451" s="186" t="s">
        <v>224</v>
      </c>
      <c r="AL451" s="187"/>
      <c r="AM451" s="188"/>
      <c r="AN451" s="186" t="s">
        <v>224</v>
      </c>
      <c r="AO451" s="187"/>
      <c r="AP451" s="188"/>
      <c r="AQ451" s="189" t="s">
        <v>225</v>
      </c>
      <c r="AR451" s="190">
        <f t="shared" si="27"/>
        <v>0</v>
      </c>
      <c r="AS451" s="191" t="s">
        <v>210</v>
      </c>
      <c r="AT451"/>
      <c r="AV451"/>
      <c r="AW451"/>
      <c r="AX451"/>
      <c r="AY451"/>
      <c r="AZ451"/>
      <c r="BA451"/>
      <c r="BB451"/>
      <c r="BC451"/>
      <c r="BD451"/>
      <c r="BE451"/>
      <c r="BF451"/>
      <c r="BG451"/>
      <c r="BH451"/>
      <c r="BI451"/>
      <c r="BJ451"/>
      <c r="BK451"/>
      <c r="BL451"/>
      <c r="BM451"/>
      <c r="BN451"/>
      <c r="BO451"/>
      <c r="BP451"/>
    </row>
    <row r="452" spans="2:68" s="168" customFormat="1" ht="15" hidden="1" customHeight="1" outlineLevel="2">
      <c r="B452"/>
      <c r="C452" s="203"/>
      <c r="D452" s="204"/>
      <c r="E452" s="205"/>
      <c r="F452" s="184"/>
      <c r="G452" s="185"/>
      <c r="H452" s="186" t="s">
        <v>224</v>
      </c>
      <c r="I452" s="187"/>
      <c r="J452" s="188"/>
      <c r="K452" s="186" t="s">
        <v>224</v>
      </c>
      <c r="L452" s="187"/>
      <c r="M452" s="188"/>
      <c r="N452" s="186" t="s">
        <v>224</v>
      </c>
      <c r="O452" s="187"/>
      <c r="P452" s="188"/>
      <c r="Q452" s="186" t="s">
        <v>224</v>
      </c>
      <c r="R452" s="187"/>
      <c r="S452" s="188"/>
      <c r="T452" s="189" t="s">
        <v>225</v>
      </c>
      <c r="U452" s="190">
        <f t="shared" si="26"/>
        <v>0</v>
      </c>
      <c r="V452" s="191" t="s">
        <v>210</v>
      </c>
      <c r="W452"/>
      <c r="Y452"/>
      <c r="Z452" s="203"/>
      <c r="AA452" s="204"/>
      <c r="AB452" s="205"/>
      <c r="AC452" s="184"/>
      <c r="AD452" s="185"/>
      <c r="AE452" s="186" t="s">
        <v>224</v>
      </c>
      <c r="AF452" s="187"/>
      <c r="AG452" s="188"/>
      <c r="AH452" s="186" t="s">
        <v>224</v>
      </c>
      <c r="AI452" s="187"/>
      <c r="AJ452" s="188"/>
      <c r="AK452" s="186" t="s">
        <v>224</v>
      </c>
      <c r="AL452" s="187"/>
      <c r="AM452" s="188"/>
      <c r="AN452" s="186" t="s">
        <v>224</v>
      </c>
      <c r="AO452" s="187"/>
      <c r="AP452" s="188"/>
      <c r="AQ452" s="189" t="s">
        <v>225</v>
      </c>
      <c r="AR452" s="190">
        <f t="shared" si="27"/>
        <v>0</v>
      </c>
      <c r="AS452" s="191" t="s">
        <v>210</v>
      </c>
      <c r="AT452"/>
      <c r="AV452"/>
      <c r="AW452"/>
      <c r="AX452"/>
      <c r="AY452"/>
      <c r="AZ452"/>
      <c r="BA452"/>
      <c r="BB452"/>
      <c r="BC452"/>
      <c r="BD452"/>
      <c r="BE452"/>
      <c r="BF452"/>
      <c r="BG452"/>
      <c r="BH452"/>
      <c r="BI452"/>
      <c r="BJ452"/>
      <c r="BK452"/>
      <c r="BL452"/>
      <c r="BM452"/>
      <c r="BN452"/>
      <c r="BO452"/>
      <c r="BP452"/>
    </row>
    <row r="453" spans="2:68" s="168" customFormat="1" ht="15" hidden="1" customHeight="1" outlineLevel="2">
      <c r="B453"/>
      <c r="C453" s="192"/>
      <c r="D453" s="193"/>
      <c r="E453" s="194"/>
      <c r="F453" s="184"/>
      <c r="G453" s="185"/>
      <c r="H453" s="186" t="s">
        <v>224</v>
      </c>
      <c r="I453" s="187"/>
      <c r="J453" s="188"/>
      <c r="K453" s="186" t="s">
        <v>224</v>
      </c>
      <c r="L453" s="187"/>
      <c r="M453" s="188"/>
      <c r="N453" s="186" t="s">
        <v>224</v>
      </c>
      <c r="O453" s="187"/>
      <c r="P453" s="188"/>
      <c r="Q453" s="186" t="s">
        <v>224</v>
      </c>
      <c r="R453" s="187"/>
      <c r="S453" s="188"/>
      <c r="T453" s="189" t="s">
        <v>225</v>
      </c>
      <c r="U453" s="190">
        <f t="shared" si="26"/>
        <v>0</v>
      </c>
      <c r="V453" s="191" t="s">
        <v>210</v>
      </c>
      <c r="W453"/>
      <c r="Y453"/>
      <c r="Z453" s="192"/>
      <c r="AA453" s="193"/>
      <c r="AB453" s="194"/>
      <c r="AC453" s="184"/>
      <c r="AD453" s="185"/>
      <c r="AE453" s="186" t="s">
        <v>224</v>
      </c>
      <c r="AF453" s="187"/>
      <c r="AG453" s="188"/>
      <c r="AH453" s="186" t="s">
        <v>224</v>
      </c>
      <c r="AI453" s="187"/>
      <c r="AJ453" s="188"/>
      <c r="AK453" s="186" t="s">
        <v>224</v>
      </c>
      <c r="AL453" s="187"/>
      <c r="AM453" s="188"/>
      <c r="AN453" s="186" t="s">
        <v>224</v>
      </c>
      <c r="AO453" s="187"/>
      <c r="AP453" s="188"/>
      <c r="AQ453" s="189" t="s">
        <v>225</v>
      </c>
      <c r="AR453" s="190">
        <f t="shared" si="27"/>
        <v>0</v>
      </c>
      <c r="AS453" s="191" t="s">
        <v>210</v>
      </c>
      <c r="AT453"/>
      <c r="AV453"/>
      <c r="AW453"/>
      <c r="AX453"/>
      <c r="AY453"/>
      <c r="AZ453"/>
      <c r="BA453"/>
      <c r="BB453"/>
      <c r="BC453"/>
      <c r="BD453"/>
      <c r="BE453"/>
      <c r="BF453"/>
      <c r="BG453"/>
      <c r="BH453"/>
      <c r="BI453"/>
      <c r="BJ453"/>
      <c r="BK453"/>
      <c r="BL453"/>
      <c r="BM453"/>
      <c r="BN453"/>
      <c r="BO453"/>
      <c r="BP453"/>
    </row>
    <row r="454" spans="2:68" s="168" customFormat="1" ht="15" hidden="1" customHeight="1" outlineLevel="2">
      <c r="B454"/>
      <c r="C454" s="192"/>
      <c r="D454" s="193"/>
      <c r="E454" s="194"/>
      <c r="F454" s="184"/>
      <c r="G454" s="185"/>
      <c r="H454" s="186" t="s">
        <v>224</v>
      </c>
      <c r="I454" s="187"/>
      <c r="J454" s="188"/>
      <c r="K454" s="186" t="s">
        <v>224</v>
      </c>
      <c r="L454" s="187"/>
      <c r="M454" s="188"/>
      <c r="N454" s="186" t="s">
        <v>224</v>
      </c>
      <c r="O454" s="187"/>
      <c r="P454" s="188"/>
      <c r="Q454" s="186" t="s">
        <v>224</v>
      </c>
      <c r="R454" s="187"/>
      <c r="S454" s="188"/>
      <c r="T454" s="189" t="s">
        <v>225</v>
      </c>
      <c r="U454" s="190">
        <f t="shared" si="26"/>
        <v>0</v>
      </c>
      <c r="V454" s="191" t="s">
        <v>210</v>
      </c>
      <c r="W454"/>
      <c r="Y454"/>
      <c r="Z454" s="192"/>
      <c r="AA454" s="193"/>
      <c r="AB454" s="194"/>
      <c r="AC454" s="184"/>
      <c r="AD454" s="185"/>
      <c r="AE454" s="186" t="s">
        <v>224</v>
      </c>
      <c r="AF454" s="187"/>
      <c r="AG454" s="188"/>
      <c r="AH454" s="186" t="s">
        <v>224</v>
      </c>
      <c r="AI454" s="187"/>
      <c r="AJ454" s="188"/>
      <c r="AK454" s="186" t="s">
        <v>224</v>
      </c>
      <c r="AL454" s="187"/>
      <c r="AM454" s="188"/>
      <c r="AN454" s="186" t="s">
        <v>224</v>
      </c>
      <c r="AO454" s="187"/>
      <c r="AP454" s="188"/>
      <c r="AQ454" s="189" t="s">
        <v>225</v>
      </c>
      <c r="AR454" s="190">
        <f t="shared" si="27"/>
        <v>0</v>
      </c>
      <c r="AS454" s="191" t="s">
        <v>210</v>
      </c>
      <c r="AT454"/>
      <c r="AV454"/>
      <c r="AW454"/>
      <c r="AX454"/>
      <c r="AY454"/>
      <c r="AZ454"/>
      <c r="BA454"/>
      <c r="BB454"/>
      <c r="BC454"/>
      <c r="BD454"/>
      <c r="BE454"/>
      <c r="BF454"/>
      <c r="BG454"/>
      <c r="BH454"/>
      <c r="BI454"/>
      <c r="BJ454"/>
      <c r="BK454"/>
      <c r="BL454"/>
      <c r="BM454"/>
      <c r="BN454"/>
      <c r="BO454"/>
      <c r="BP454"/>
    </row>
    <row r="455" spans="2:68" s="168" customFormat="1" ht="15" hidden="1" customHeight="1" outlineLevel="2">
      <c r="B455"/>
      <c r="C455" s="192"/>
      <c r="D455" s="193"/>
      <c r="E455" s="194"/>
      <c r="F455" s="184"/>
      <c r="G455" s="185"/>
      <c r="H455" s="186" t="s">
        <v>224</v>
      </c>
      <c r="I455" s="187"/>
      <c r="J455" s="188"/>
      <c r="K455" s="186" t="s">
        <v>224</v>
      </c>
      <c r="L455" s="187"/>
      <c r="M455" s="188"/>
      <c r="N455" s="186" t="s">
        <v>224</v>
      </c>
      <c r="O455" s="187"/>
      <c r="P455" s="188"/>
      <c r="Q455" s="186" t="s">
        <v>224</v>
      </c>
      <c r="R455" s="187"/>
      <c r="S455" s="188"/>
      <c r="T455" s="189" t="s">
        <v>225</v>
      </c>
      <c r="U455" s="190">
        <f t="shared" si="26"/>
        <v>0</v>
      </c>
      <c r="V455" s="191" t="s">
        <v>210</v>
      </c>
      <c r="W455"/>
      <c r="Y455"/>
      <c r="Z455" s="192"/>
      <c r="AA455" s="193"/>
      <c r="AB455" s="194"/>
      <c r="AC455" s="184"/>
      <c r="AD455" s="185"/>
      <c r="AE455" s="186" t="s">
        <v>224</v>
      </c>
      <c r="AF455" s="187"/>
      <c r="AG455" s="188"/>
      <c r="AH455" s="186" t="s">
        <v>224</v>
      </c>
      <c r="AI455" s="187"/>
      <c r="AJ455" s="188"/>
      <c r="AK455" s="186" t="s">
        <v>224</v>
      </c>
      <c r="AL455" s="187"/>
      <c r="AM455" s="188"/>
      <c r="AN455" s="186" t="s">
        <v>224</v>
      </c>
      <c r="AO455" s="187"/>
      <c r="AP455" s="188"/>
      <c r="AQ455" s="189" t="s">
        <v>225</v>
      </c>
      <c r="AR455" s="190">
        <f t="shared" si="27"/>
        <v>0</v>
      </c>
      <c r="AS455" s="191" t="s">
        <v>210</v>
      </c>
      <c r="AT455"/>
      <c r="AV455"/>
      <c r="AW455"/>
      <c r="AX455"/>
      <c r="AY455"/>
      <c r="AZ455"/>
      <c r="BA455"/>
      <c r="BB455"/>
      <c r="BC455"/>
      <c r="BD455"/>
      <c r="BE455"/>
      <c r="BF455"/>
      <c r="BG455"/>
      <c r="BH455"/>
      <c r="BI455"/>
      <c r="BJ455"/>
      <c r="BK455"/>
      <c r="BL455"/>
      <c r="BM455"/>
      <c r="BN455"/>
      <c r="BO455"/>
      <c r="BP455"/>
    </row>
    <row r="456" spans="2:68" s="168" customFormat="1" ht="15" hidden="1" customHeight="1" outlineLevel="2">
      <c r="B456"/>
      <c r="C456" s="192"/>
      <c r="D456" s="193"/>
      <c r="E456" s="194"/>
      <c r="F456" s="184"/>
      <c r="G456" s="185"/>
      <c r="H456" s="186" t="s">
        <v>224</v>
      </c>
      <c r="I456" s="187"/>
      <c r="J456" s="188"/>
      <c r="K456" s="186" t="s">
        <v>224</v>
      </c>
      <c r="L456" s="187"/>
      <c r="M456" s="188"/>
      <c r="N456" s="186" t="s">
        <v>224</v>
      </c>
      <c r="O456" s="187"/>
      <c r="P456" s="188"/>
      <c r="Q456" s="186" t="s">
        <v>224</v>
      </c>
      <c r="R456" s="187"/>
      <c r="S456" s="188"/>
      <c r="T456" s="189" t="s">
        <v>225</v>
      </c>
      <c r="U456" s="190">
        <f>PRODUCT(G456,I456,L456,O456,R456)</f>
        <v>0</v>
      </c>
      <c r="V456" s="191" t="s">
        <v>210</v>
      </c>
      <c r="W456"/>
      <c r="Y456"/>
      <c r="Z456" s="192"/>
      <c r="AA456" s="193"/>
      <c r="AB456" s="194"/>
      <c r="AC456" s="184"/>
      <c r="AD456" s="185"/>
      <c r="AE456" s="186" t="s">
        <v>224</v>
      </c>
      <c r="AF456" s="187"/>
      <c r="AG456" s="188"/>
      <c r="AH456" s="186" t="s">
        <v>224</v>
      </c>
      <c r="AI456" s="187"/>
      <c r="AJ456" s="188"/>
      <c r="AK456" s="186" t="s">
        <v>224</v>
      </c>
      <c r="AL456" s="187"/>
      <c r="AM456" s="188"/>
      <c r="AN456" s="186" t="s">
        <v>224</v>
      </c>
      <c r="AO456" s="187"/>
      <c r="AP456" s="188"/>
      <c r="AQ456" s="189" t="s">
        <v>225</v>
      </c>
      <c r="AR456" s="190">
        <f>PRODUCT(AD456,AF456,AI456,AL456,AO456)</f>
        <v>0</v>
      </c>
      <c r="AS456" s="191" t="s">
        <v>210</v>
      </c>
      <c r="AT456"/>
      <c r="AV456"/>
      <c r="AW456"/>
      <c r="AX456"/>
      <c r="AY456"/>
      <c r="AZ456"/>
      <c r="BA456"/>
      <c r="BB456"/>
      <c r="BC456"/>
      <c r="BD456"/>
      <c r="BE456"/>
      <c r="BF456"/>
      <c r="BG456"/>
      <c r="BH456"/>
      <c r="BI456"/>
      <c r="BJ456"/>
      <c r="BK456"/>
      <c r="BL456"/>
      <c r="BM456"/>
      <c r="BN456"/>
      <c r="BO456"/>
      <c r="BP456"/>
    </row>
    <row r="457" spans="2:68" s="168" customFormat="1" ht="15" hidden="1" customHeight="1" outlineLevel="2">
      <c r="B457"/>
      <c r="C457" s="192"/>
      <c r="D457" s="193"/>
      <c r="E457" s="194"/>
      <c r="F457" s="184"/>
      <c r="G457" s="185"/>
      <c r="H457" s="186" t="s">
        <v>224</v>
      </c>
      <c r="I457" s="187"/>
      <c r="J457" s="188"/>
      <c r="K457" s="186" t="s">
        <v>224</v>
      </c>
      <c r="L457" s="187"/>
      <c r="M457" s="188"/>
      <c r="N457" s="186" t="s">
        <v>224</v>
      </c>
      <c r="O457" s="187"/>
      <c r="P457" s="188"/>
      <c r="Q457" s="186" t="s">
        <v>224</v>
      </c>
      <c r="R457" s="187"/>
      <c r="S457" s="188"/>
      <c r="T457" s="189" t="s">
        <v>225</v>
      </c>
      <c r="U457" s="190">
        <f>PRODUCT(G457,I457,L457,O457,R457)</f>
        <v>0</v>
      </c>
      <c r="V457" s="191" t="s">
        <v>210</v>
      </c>
      <c r="W457"/>
      <c r="Y457"/>
      <c r="Z457" s="192"/>
      <c r="AA457" s="193"/>
      <c r="AB457" s="194"/>
      <c r="AC457" s="184"/>
      <c r="AD457" s="185"/>
      <c r="AE457" s="186" t="s">
        <v>224</v>
      </c>
      <c r="AF457" s="187"/>
      <c r="AG457" s="188"/>
      <c r="AH457" s="186" t="s">
        <v>224</v>
      </c>
      <c r="AI457" s="187"/>
      <c r="AJ457" s="188"/>
      <c r="AK457" s="186" t="s">
        <v>224</v>
      </c>
      <c r="AL457" s="187"/>
      <c r="AM457" s="188"/>
      <c r="AN457" s="186" t="s">
        <v>224</v>
      </c>
      <c r="AO457" s="187"/>
      <c r="AP457" s="188"/>
      <c r="AQ457" s="189" t="s">
        <v>225</v>
      </c>
      <c r="AR457" s="190">
        <f>PRODUCT(AD457,AF457,AI457,AL457,AO457)</f>
        <v>0</v>
      </c>
      <c r="AS457" s="191" t="s">
        <v>210</v>
      </c>
      <c r="AT457"/>
      <c r="AV457"/>
      <c r="AW457"/>
      <c r="AX457"/>
      <c r="AY457"/>
      <c r="AZ457"/>
      <c r="BA457"/>
      <c r="BB457"/>
      <c r="BC457"/>
      <c r="BD457"/>
      <c r="BE457"/>
      <c r="BF457"/>
      <c r="BG457"/>
      <c r="BH457"/>
      <c r="BI457"/>
      <c r="BJ457"/>
      <c r="BK457"/>
      <c r="BL457"/>
      <c r="BM457"/>
      <c r="BN457"/>
      <c r="BO457"/>
      <c r="BP457"/>
    </row>
    <row r="458" spans="2:68" s="168" customFormat="1" ht="15" customHeight="1" outlineLevel="1" collapsed="1">
      <c r="B458"/>
      <c r="C458" s="196"/>
      <c r="D458" s="207"/>
      <c r="E458" s="198"/>
      <c r="F458" s="199"/>
      <c r="G458" s="200"/>
      <c r="H458" s="201"/>
      <c r="I458" s="181"/>
      <c r="J458" s="181"/>
      <c r="K458" s="201"/>
      <c r="L458" s="181"/>
      <c r="M458" s="181"/>
      <c r="N458" s="201"/>
      <c r="O458" s="181"/>
      <c r="P458" s="181"/>
      <c r="Q458" s="201"/>
      <c r="R458" s="181"/>
      <c r="S458" s="181"/>
      <c r="T458" s="202" t="s">
        <v>226</v>
      </c>
      <c r="U458" s="190">
        <f>ROUNDDOWN(SUM(U428:U457),-3)</f>
        <v>0</v>
      </c>
      <c r="V458" s="183"/>
      <c r="W458"/>
      <c r="Y458"/>
      <c r="Z458" s="196"/>
      <c r="AA458" s="207"/>
      <c r="AB458" s="198"/>
      <c r="AC458" s="199"/>
      <c r="AD458" s="200"/>
      <c r="AE458" s="201"/>
      <c r="AF458" s="181"/>
      <c r="AG458" s="181"/>
      <c r="AH458" s="201"/>
      <c r="AI458" s="181"/>
      <c r="AJ458" s="181"/>
      <c r="AK458" s="201"/>
      <c r="AL458" s="181"/>
      <c r="AM458" s="181"/>
      <c r="AN458" s="201"/>
      <c r="AO458" s="181"/>
      <c r="AP458" s="181"/>
      <c r="AQ458" s="202" t="s">
        <v>226</v>
      </c>
      <c r="AR458" s="190">
        <f>ROUNDDOWN(SUM(AR428:AR457),-3)</f>
        <v>0</v>
      </c>
      <c r="AS458" s="183"/>
      <c r="AT458"/>
      <c r="AV458"/>
      <c r="AW458"/>
      <c r="AX458"/>
      <c r="AY458"/>
      <c r="AZ458"/>
      <c r="BA458"/>
      <c r="BB458"/>
      <c r="BC458"/>
      <c r="BD458"/>
      <c r="BE458"/>
      <c r="BF458"/>
      <c r="BG458"/>
      <c r="BH458"/>
      <c r="BI458"/>
      <c r="BJ458"/>
      <c r="BK458"/>
      <c r="BL458"/>
      <c r="BM458"/>
      <c r="BN458"/>
      <c r="BO458"/>
      <c r="BP458"/>
    </row>
    <row r="459" spans="2:68" s="168" customFormat="1" ht="15" customHeight="1" outlineLevel="1">
      <c r="B459"/>
      <c r="C459" s="212"/>
      <c r="D459" s="211">
        <f>ROUNDDOWN(SUMIF(V460:V489,"助成金（SARTRAS）以外からの支出",U460:U489),-3)</f>
        <v>0</v>
      </c>
      <c r="E459" s="211">
        <f>ROUNDDOWN(SUMIF(V460:V489,"助成金（SARTRAS）からの支出",U460:U489),-3)</f>
        <v>0</v>
      </c>
      <c r="F459" s="199"/>
      <c r="G459" s="179"/>
      <c r="H459" s="180"/>
      <c r="I459" s="181"/>
      <c r="J459" s="181"/>
      <c r="K459" s="180"/>
      <c r="L459" s="181"/>
      <c r="M459" s="181"/>
      <c r="N459" s="180"/>
      <c r="O459" s="181"/>
      <c r="P459" s="181"/>
      <c r="Q459" s="180"/>
      <c r="R459" s="181"/>
      <c r="S459" s="181"/>
      <c r="T459" s="180"/>
      <c r="U459" s="182"/>
      <c r="V459" s="183"/>
      <c r="W459"/>
      <c r="X459" s="218" t="s">
        <v>234</v>
      </c>
      <c r="Y459"/>
      <c r="Z459" s="212"/>
      <c r="AA459" s="211">
        <f>ROUNDDOWN(SUMIF(AS460:AS489,"助成金（SARTRAS）以外からの支出",AR460:AR489),-3)</f>
        <v>0</v>
      </c>
      <c r="AB459" s="211">
        <f>ROUNDDOWN(SUMIF(AS460:AS489,"助成金（SARTRAS）からの支出",AR460:AR489),-3)</f>
        <v>0</v>
      </c>
      <c r="AC459" s="199"/>
      <c r="AD459" s="179"/>
      <c r="AE459" s="180"/>
      <c r="AF459" s="181"/>
      <c r="AG459" s="181"/>
      <c r="AH459" s="180"/>
      <c r="AI459" s="181"/>
      <c r="AJ459" s="181"/>
      <c r="AK459" s="180"/>
      <c r="AL459" s="181"/>
      <c r="AM459" s="181"/>
      <c r="AN459" s="180"/>
      <c r="AO459" s="181"/>
      <c r="AP459" s="181"/>
      <c r="AQ459" s="180"/>
      <c r="AR459" s="182"/>
      <c r="AS459" s="183"/>
      <c r="AT459"/>
      <c r="AV459"/>
      <c r="AW459"/>
      <c r="AX459"/>
      <c r="AY459"/>
      <c r="AZ459"/>
      <c r="BA459"/>
      <c r="BB459"/>
      <c r="BC459"/>
      <c r="BD459"/>
      <c r="BE459"/>
      <c r="BF459"/>
      <c r="BG459"/>
      <c r="BH459"/>
      <c r="BI459"/>
      <c r="BJ459"/>
      <c r="BK459"/>
      <c r="BL459"/>
      <c r="BM459"/>
      <c r="BN459"/>
      <c r="BO459"/>
      <c r="BP459"/>
    </row>
    <row r="460" spans="2:68" s="168" customFormat="1" ht="15" customHeight="1" outlineLevel="1">
      <c r="B460"/>
      <c r="C460" s="192"/>
      <c r="D460" s="193"/>
      <c r="E460" s="194"/>
      <c r="F460" s="184"/>
      <c r="G460" s="185"/>
      <c r="H460" s="186" t="s">
        <v>224</v>
      </c>
      <c r="I460" s="187"/>
      <c r="J460" s="188"/>
      <c r="K460" s="186" t="s">
        <v>224</v>
      </c>
      <c r="L460" s="187"/>
      <c r="M460" s="188"/>
      <c r="N460" s="186" t="s">
        <v>224</v>
      </c>
      <c r="O460" s="187"/>
      <c r="P460" s="188"/>
      <c r="Q460" s="186" t="s">
        <v>224</v>
      </c>
      <c r="R460" s="187"/>
      <c r="S460" s="188"/>
      <c r="T460" s="189" t="s">
        <v>225</v>
      </c>
      <c r="U460" s="190">
        <f>PRODUCT(G460,I460,L460,O460,R460)</f>
        <v>0</v>
      </c>
      <c r="V460" s="191" t="s">
        <v>210</v>
      </c>
      <c r="W460"/>
      <c r="X460" s="329" t="s">
        <v>231</v>
      </c>
      <c r="Y460"/>
      <c r="Z460" s="192"/>
      <c r="AA460" s="193"/>
      <c r="AB460" s="194"/>
      <c r="AC460" s="184"/>
      <c r="AD460" s="185"/>
      <c r="AE460" s="186" t="s">
        <v>224</v>
      </c>
      <c r="AF460" s="187"/>
      <c r="AG460" s="188"/>
      <c r="AH460" s="186" t="s">
        <v>224</v>
      </c>
      <c r="AI460" s="187"/>
      <c r="AJ460" s="188"/>
      <c r="AK460" s="186" t="s">
        <v>224</v>
      </c>
      <c r="AL460" s="187"/>
      <c r="AM460" s="188"/>
      <c r="AN460" s="186" t="s">
        <v>224</v>
      </c>
      <c r="AO460" s="187"/>
      <c r="AP460" s="188"/>
      <c r="AQ460" s="189" t="s">
        <v>225</v>
      </c>
      <c r="AR460" s="190">
        <f>PRODUCT(AD460,AF460,AI460,AL460,AO460)</f>
        <v>0</v>
      </c>
      <c r="AS460" s="191" t="s">
        <v>210</v>
      </c>
      <c r="AT460"/>
      <c r="AV460"/>
      <c r="AW460"/>
      <c r="AX460"/>
      <c r="AY460"/>
      <c r="AZ460"/>
      <c r="BA460"/>
      <c r="BB460"/>
      <c r="BC460"/>
      <c r="BD460"/>
      <c r="BE460"/>
      <c r="BF460"/>
      <c r="BG460"/>
      <c r="BH460"/>
      <c r="BI460"/>
      <c r="BJ460"/>
      <c r="BK460"/>
      <c r="BL460"/>
      <c r="BM460"/>
      <c r="BN460"/>
      <c r="BO460"/>
      <c r="BP460"/>
    </row>
    <row r="461" spans="2:68" s="168" customFormat="1" ht="15" customHeight="1" outlineLevel="1">
      <c r="B461"/>
      <c r="C461" s="192"/>
      <c r="D461" s="193"/>
      <c r="E461" s="194"/>
      <c r="F461" s="184"/>
      <c r="G461" s="185"/>
      <c r="H461" s="186" t="s">
        <v>224</v>
      </c>
      <c r="I461" s="187"/>
      <c r="J461" s="188"/>
      <c r="K461" s="186" t="s">
        <v>224</v>
      </c>
      <c r="L461" s="187"/>
      <c r="M461" s="188"/>
      <c r="N461" s="186" t="s">
        <v>224</v>
      </c>
      <c r="O461" s="187"/>
      <c r="P461" s="188"/>
      <c r="Q461" s="186" t="s">
        <v>224</v>
      </c>
      <c r="R461" s="187"/>
      <c r="S461" s="188"/>
      <c r="T461" s="189" t="s">
        <v>225</v>
      </c>
      <c r="U461" s="190">
        <f>PRODUCT(G461,I461,L461,O461,R461)</f>
        <v>0</v>
      </c>
      <c r="V461" s="191" t="s">
        <v>210</v>
      </c>
      <c r="W461"/>
      <c r="X461" s="330"/>
      <c r="Y461"/>
      <c r="Z461" s="192"/>
      <c r="AA461" s="193"/>
      <c r="AB461" s="194"/>
      <c r="AC461" s="184"/>
      <c r="AD461" s="185"/>
      <c r="AE461" s="186" t="s">
        <v>224</v>
      </c>
      <c r="AF461" s="187"/>
      <c r="AG461" s="188"/>
      <c r="AH461" s="186" t="s">
        <v>224</v>
      </c>
      <c r="AI461" s="187"/>
      <c r="AJ461" s="188"/>
      <c r="AK461" s="186" t="s">
        <v>224</v>
      </c>
      <c r="AL461" s="187"/>
      <c r="AM461" s="188"/>
      <c r="AN461" s="186" t="s">
        <v>224</v>
      </c>
      <c r="AO461" s="187"/>
      <c r="AP461" s="188"/>
      <c r="AQ461" s="189" t="s">
        <v>225</v>
      </c>
      <c r="AR461" s="190">
        <f>PRODUCT(AD461,AF461,AI461,AL461,AO461)</f>
        <v>0</v>
      </c>
      <c r="AS461" s="191" t="s">
        <v>210</v>
      </c>
      <c r="AT461"/>
      <c r="AV461"/>
      <c r="AW461"/>
      <c r="AX461"/>
      <c r="AY461"/>
      <c r="AZ461"/>
      <c r="BA461"/>
      <c r="BB461"/>
      <c r="BC461"/>
      <c r="BD461"/>
      <c r="BE461"/>
      <c r="BF461"/>
      <c r="BG461"/>
      <c r="BH461"/>
      <c r="BI461"/>
      <c r="BJ461"/>
      <c r="BK461"/>
      <c r="BL461"/>
      <c r="BM461"/>
      <c r="BN461"/>
      <c r="BO461"/>
      <c r="BP461"/>
    </row>
    <row r="462" spans="2:68" s="168" customFormat="1" ht="15" customHeight="1" outlineLevel="1">
      <c r="B462"/>
      <c r="C462" s="192"/>
      <c r="D462" s="193"/>
      <c r="E462" s="194"/>
      <c r="F462" s="184"/>
      <c r="G462" s="185"/>
      <c r="H462" s="186" t="s">
        <v>224</v>
      </c>
      <c r="I462" s="187"/>
      <c r="J462" s="188"/>
      <c r="K462" s="186" t="s">
        <v>224</v>
      </c>
      <c r="L462" s="187"/>
      <c r="M462" s="188"/>
      <c r="N462" s="186" t="s">
        <v>224</v>
      </c>
      <c r="O462" s="187"/>
      <c r="P462" s="188"/>
      <c r="Q462" s="186" t="s">
        <v>224</v>
      </c>
      <c r="R462" s="187"/>
      <c r="S462" s="188"/>
      <c r="T462" s="189" t="s">
        <v>225</v>
      </c>
      <c r="U462" s="190">
        <f t="shared" ref="U462:U487" si="28">PRODUCT(G462,I462,L462,O462,R462)</f>
        <v>0</v>
      </c>
      <c r="V462" s="191" t="s">
        <v>210</v>
      </c>
      <c r="W462"/>
      <c r="X462" s="217">
        <f>D459-AA459</f>
        <v>0</v>
      </c>
      <c r="Y462"/>
      <c r="Z462" s="192"/>
      <c r="AA462" s="193"/>
      <c r="AB462" s="194"/>
      <c r="AC462" s="184"/>
      <c r="AD462" s="185"/>
      <c r="AE462" s="186" t="s">
        <v>224</v>
      </c>
      <c r="AF462" s="187"/>
      <c r="AG462" s="188"/>
      <c r="AH462" s="186" t="s">
        <v>224</v>
      </c>
      <c r="AI462" s="187"/>
      <c r="AJ462" s="188"/>
      <c r="AK462" s="186" t="s">
        <v>224</v>
      </c>
      <c r="AL462" s="187"/>
      <c r="AM462" s="188"/>
      <c r="AN462" s="186" t="s">
        <v>224</v>
      </c>
      <c r="AO462" s="187"/>
      <c r="AP462" s="188"/>
      <c r="AQ462" s="189" t="s">
        <v>225</v>
      </c>
      <c r="AR462" s="190">
        <f t="shared" ref="AR462:AR487" si="29">PRODUCT(AD462,AF462,AI462,AL462,AO462)</f>
        <v>0</v>
      </c>
      <c r="AS462" s="191" t="s">
        <v>210</v>
      </c>
      <c r="AT462"/>
      <c r="AV462"/>
      <c r="AW462"/>
      <c r="AX462"/>
      <c r="AY462"/>
      <c r="AZ462"/>
      <c r="BA462"/>
      <c r="BB462"/>
      <c r="BC462"/>
      <c r="BD462"/>
      <c r="BE462"/>
      <c r="BF462"/>
      <c r="BG462"/>
      <c r="BH462"/>
      <c r="BI462"/>
      <c r="BJ462"/>
      <c r="BK462"/>
      <c r="BL462"/>
      <c r="BM462"/>
      <c r="BN462"/>
      <c r="BO462"/>
      <c r="BP462"/>
    </row>
    <row r="463" spans="2:68" s="168" customFormat="1" ht="15" customHeight="1" outlineLevel="1">
      <c r="B463"/>
      <c r="C463" s="203"/>
      <c r="D463" s="204"/>
      <c r="E463" s="205"/>
      <c r="F463" s="184"/>
      <c r="G463" s="185"/>
      <c r="H463" s="186" t="s">
        <v>224</v>
      </c>
      <c r="I463" s="187"/>
      <c r="J463" s="188"/>
      <c r="K463" s="186" t="s">
        <v>224</v>
      </c>
      <c r="L463" s="187"/>
      <c r="M463" s="188"/>
      <c r="N463" s="186" t="s">
        <v>224</v>
      </c>
      <c r="O463" s="187"/>
      <c r="P463" s="188"/>
      <c r="Q463" s="186" t="s">
        <v>224</v>
      </c>
      <c r="R463" s="187"/>
      <c r="S463" s="188"/>
      <c r="T463" s="189" t="s">
        <v>225</v>
      </c>
      <c r="U463" s="190">
        <f t="shared" si="28"/>
        <v>0</v>
      </c>
      <c r="V463" s="191" t="s">
        <v>210</v>
      </c>
      <c r="W463"/>
      <c r="X463" s="331" t="s">
        <v>233</v>
      </c>
      <c r="Y463"/>
      <c r="Z463" s="203"/>
      <c r="AA463" s="204"/>
      <c r="AB463" s="205"/>
      <c r="AC463" s="184"/>
      <c r="AD463" s="185"/>
      <c r="AE463" s="186" t="s">
        <v>224</v>
      </c>
      <c r="AF463" s="187"/>
      <c r="AG463" s="188"/>
      <c r="AH463" s="186" t="s">
        <v>224</v>
      </c>
      <c r="AI463" s="187"/>
      <c r="AJ463" s="188"/>
      <c r="AK463" s="186" t="s">
        <v>224</v>
      </c>
      <c r="AL463" s="187"/>
      <c r="AM463" s="188"/>
      <c r="AN463" s="186" t="s">
        <v>224</v>
      </c>
      <c r="AO463" s="187"/>
      <c r="AP463" s="188"/>
      <c r="AQ463" s="189" t="s">
        <v>225</v>
      </c>
      <c r="AR463" s="190">
        <f t="shared" si="29"/>
        <v>0</v>
      </c>
      <c r="AS463" s="191" t="s">
        <v>210</v>
      </c>
      <c r="AT463"/>
      <c r="AV463"/>
      <c r="AW463"/>
      <c r="AX463"/>
      <c r="AY463"/>
      <c r="AZ463"/>
      <c r="BA463"/>
      <c r="BB463"/>
      <c r="BC463"/>
      <c r="BD463"/>
      <c r="BE463"/>
      <c r="BF463"/>
      <c r="BG463"/>
      <c r="BH463"/>
      <c r="BI463"/>
      <c r="BJ463"/>
      <c r="BK463"/>
      <c r="BL463"/>
      <c r="BM463"/>
      <c r="BN463"/>
      <c r="BO463"/>
      <c r="BP463"/>
    </row>
    <row r="464" spans="2:68" s="168" customFormat="1" ht="15" customHeight="1" outlineLevel="1">
      <c r="B464"/>
      <c r="C464" s="203"/>
      <c r="D464" s="204"/>
      <c r="E464" s="205"/>
      <c r="F464" s="184"/>
      <c r="G464" s="185"/>
      <c r="H464" s="186" t="s">
        <v>224</v>
      </c>
      <c r="I464" s="187"/>
      <c r="J464" s="188"/>
      <c r="K464" s="186" t="s">
        <v>224</v>
      </c>
      <c r="L464" s="187"/>
      <c r="M464" s="188"/>
      <c r="N464" s="186" t="s">
        <v>224</v>
      </c>
      <c r="O464" s="187"/>
      <c r="P464" s="188"/>
      <c r="Q464" s="186" t="s">
        <v>224</v>
      </c>
      <c r="R464" s="187"/>
      <c r="S464" s="188"/>
      <c r="T464" s="189" t="s">
        <v>225</v>
      </c>
      <c r="U464" s="190">
        <f t="shared" si="28"/>
        <v>0</v>
      </c>
      <c r="V464" s="191" t="s">
        <v>210</v>
      </c>
      <c r="W464"/>
      <c r="X464" s="332"/>
      <c r="Y464"/>
      <c r="Z464" s="203"/>
      <c r="AA464" s="204"/>
      <c r="AB464" s="205"/>
      <c r="AC464" s="184"/>
      <c r="AD464" s="185"/>
      <c r="AE464" s="186" t="s">
        <v>224</v>
      </c>
      <c r="AF464" s="187"/>
      <c r="AG464" s="188"/>
      <c r="AH464" s="186" t="s">
        <v>224</v>
      </c>
      <c r="AI464" s="187"/>
      <c r="AJ464" s="188"/>
      <c r="AK464" s="186" t="s">
        <v>224</v>
      </c>
      <c r="AL464" s="187"/>
      <c r="AM464" s="188"/>
      <c r="AN464" s="186" t="s">
        <v>224</v>
      </c>
      <c r="AO464" s="187"/>
      <c r="AP464" s="188"/>
      <c r="AQ464" s="189" t="s">
        <v>225</v>
      </c>
      <c r="AR464" s="190">
        <f t="shared" si="29"/>
        <v>0</v>
      </c>
      <c r="AS464" s="191" t="s">
        <v>210</v>
      </c>
      <c r="AT464"/>
      <c r="AV464"/>
      <c r="AW464"/>
      <c r="AX464"/>
      <c r="AY464"/>
      <c r="AZ464"/>
      <c r="BA464"/>
      <c r="BB464"/>
      <c r="BC464"/>
      <c r="BD464"/>
      <c r="BE464"/>
      <c r="BF464"/>
      <c r="BG464"/>
      <c r="BH464"/>
      <c r="BI464"/>
      <c r="BJ464"/>
      <c r="BK464"/>
      <c r="BL464"/>
      <c r="BM464"/>
      <c r="BN464"/>
      <c r="BO464"/>
      <c r="BP464"/>
    </row>
    <row r="465" spans="2:68" s="168" customFormat="1" ht="15" customHeight="1" outlineLevel="1">
      <c r="B465"/>
      <c r="C465" s="203"/>
      <c r="D465" s="204"/>
      <c r="E465" s="205"/>
      <c r="F465" s="184"/>
      <c r="G465" s="185"/>
      <c r="H465" s="186" t="s">
        <v>224</v>
      </c>
      <c r="I465" s="187"/>
      <c r="J465" s="188"/>
      <c r="K465" s="186" t="s">
        <v>224</v>
      </c>
      <c r="L465" s="187"/>
      <c r="M465" s="188"/>
      <c r="N465" s="186" t="s">
        <v>224</v>
      </c>
      <c r="O465" s="187"/>
      <c r="P465" s="188"/>
      <c r="Q465" s="186" t="s">
        <v>224</v>
      </c>
      <c r="R465" s="187"/>
      <c r="S465" s="188"/>
      <c r="T465" s="189" t="s">
        <v>225</v>
      </c>
      <c r="U465" s="190">
        <f t="shared" si="28"/>
        <v>0</v>
      </c>
      <c r="V465" s="191" t="s">
        <v>210</v>
      </c>
      <c r="W465"/>
      <c r="X465" s="217">
        <f>E459-AB459</f>
        <v>0</v>
      </c>
      <c r="Y465"/>
      <c r="Z465" s="203"/>
      <c r="AA465" s="204"/>
      <c r="AB465" s="205"/>
      <c r="AC465" s="184"/>
      <c r="AD465" s="185"/>
      <c r="AE465" s="186" t="s">
        <v>224</v>
      </c>
      <c r="AF465" s="187"/>
      <c r="AG465" s="188"/>
      <c r="AH465" s="186" t="s">
        <v>224</v>
      </c>
      <c r="AI465" s="187"/>
      <c r="AJ465" s="188"/>
      <c r="AK465" s="186" t="s">
        <v>224</v>
      </c>
      <c r="AL465" s="187"/>
      <c r="AM465" s="188"/>
      <c r="AN465" s="186" t="s">
        <v>224</v>
      </c>
      <c r="AO465" s="187"/>
      <c r="AP465" s="188"/>
      <c r="AQ465" s="189" t="s">
        <v>225</v>
      </c>
      <c r="AR465" s="190">
        <f t="shared" si="29"/>
        <v>0</v>
      </c>
      <c r="AS465" s="191" t="s">
        <v>210</v>
      </c>
      <c r="AT465"/>
      <c r="AV465"/>
      <c r="AW465"/>
      <c r="AX465"/>
      <c r="AY465"/>
      <c r="AZ465"/>
      <c r="BA465"/>
      <c r="BB465"/>
      <c r="BC465"/>
      <c r="BD465"/>
      <c r="BE465"/>
      <c r="BF465"/>
      <c r="BG465"/>
      <c r="BH465"/>
      <c r="BI465"/>
      <c r="BJ465"/>
      <c r="BK465"/>
      <c r="BL465"/>
      <c r="BM465"/>
      <c r="BN465"/>
      <c r="BO465"/>
      <c r="BP465"/>
    </row>
    <row r="466" spans="2:68" s="168" customFormat="1" ht="15" customHeight="1" outlineLevel="1">
      <c r="B466"/>
      <c r="C466" s="192"/>
      <c r="D466" s="193"/>
      <c r="E466" s="194"/>
      <c r="F466" s="184"/>
      <c r="G466" s="185"/>
      <c r="H466" s="186" t="s">
        <v>224</v>
      </c>
      <c r="I466" s="187"/>
      <c r="J466" s="188"/>
      <c r="K466" s="186" t="s">
        <v>224</v>
      </c>
      <c r="L466" s="187"/>
      <c r="M466" s="188"/>
      <c r="N466" s="186" t="s">
        <v>224</v>
      </c>
      <c r="O466" s="187"/>
      <c r="P466" s="188"/>
      <c r="Q466" s="186" t="s">
        <v>224</v>
      </c>
      <c r="R466" s="187"/>
      <c r="S466" s="188"/>
      <c r="T466" s="189" t="s">
        <v>225</v>
      </c>
      <c r="U466" s="190">
        <f t="shared" si="28"/>
        <v>0</v>
      </c>
      <c r="V466" s="191" t="s">
        <v>210</v>
      </c>
      <c r="W466"/>
      <c r="X466" s="216" t="s">
        <v>227</v>
      </c>
      <c r="Y466"/>
      <c r="Z466" s="192"/>
      <c r="AA466" s="193"/>
      <c r="AB466" s="194"/>
      <c r="AC466" s="184"/>
      <c r="AD466" s="185"/>
      <c r="AE466" s="186" t="s">
        <v>224</v>
      </c>
      <c r="AF466" s="187"/>
      <c r="AG466" s="188"/>
      <c r="AH466" s="186" t="s">
        <v>224</v>
      </c>
      <c r="AI466" s="187"/>
      <c r="AJ466" s="188"/>
      <c r="AK466" s="186" t="s">
        <v>224</v>
      </c>
      <c r="AL466" s="187"/>
      <c r="AM466" s="188"/>
      <c r="AN466" s="186" t="s">
        <v>224</v>
      </c>
      <c r="AO466" s="187"/>
      <c r="AP466" s="188"/>
      <c r="AQ466" s="189" t="s">
        <v>225</v>
      </c>
      <c r="AR466" s="190">
        <f t="shared" si="29"/>
        <v>0</v>
      </c>
      <c r="AS466" s="191" t="s">
        <v>210</v>
      </c>
      <c r="AT466"/>
      <c r="AV466"/>
      <c r="AW466"/>
      <c r="AX466"/>
      <c r="AY466"/>
      <c r="AZ466"/>
      <c r="BA466"/>
      <c r="BB466"/>
      <c r="BC466"/>
      <c r="BD466"/>
      <c r="BE466"/>
      <c r="BF466"/>
      <c r="BG466"/>
      <c r="BH466"/>
      <c r="BI466"/>
      <c r="BJ466"/>
      <c r="BK466"/>
      <c r="BL466"/>
      <c r="BM466"/>
      <c r="BN466"/>
      <c r="BO466"/>
      <c r="BP466"/>
    </row>
    <row r="467" spans="2:68" s="168" customFormat="1" ht="15" customHeight="1" outlineLevel="1">
      <c r="B467"/>
      <c r="C467" s="192"/>
      <c r="D467" s="193"/>
      <c r="E467" s="194"/>
      <c r="F467" s="184"/>
      <c r="G467" s="185"/>
      <c r="H467" s="186" t="s">
        <v>224</v>
      </c>
      <c r="I467" s="187"/>
      <c r="J467" s="188"/>
      <c r="K467" s="186" t="s">
        <v>224</v>
      </c>
      <c r="L467" s="187"/>
      <c r="M467" s="188"/>
      <c r="N467" s="186" t="s">
        <v>224</v>
      </c>
      <c r="O467" s="187"/>
      <c r="P467" s="188"/>
      <c r="Q467" s="186" t="s">
        <v>224</v>
      </c>
      <c r="R467" s="187"/>
      <c r="S467" s="188"/>
      <c r="T467" s="189" t="s">
        <v>225</v>
      </c>
      <c r="U467" s="190">
        <f t="shared" si="28"/>
        <v>0</v>
      </c>
      <c r="V467" s="191" t="s">
        <v>210</v>
      </c>
      <c r="W467"/>
      <c r="X467" s="220">
        <f>U490-AR490</f>
        <v>0</v>
      </c>
      <c r="Y467"/>
      <c r="Z467" s="192"/>
      <c r="AA467" s="193"/>
      <c r="AB467" s="194"/>
      <c r="AC467" s="184"/>
      <c r="AD467" s="185"/>
      <c r="AE467" s="186" t="s">
        <v>224</v>
      </c>
      <c r="AF467" s="187"/>
      <c r="AG467" s="188"/>
      <c r="AH467" s="186" t="s">
        <v>224</v>
      </c>
      <c r="AI467" s="187"/>
      <c r="AJ467" s="188"/>
      <c r="AK467" s="186" t="s">
        <v>224</v>
      </c>
      <c r="AL467" s="187"/>
      <c r="AM467" s="188"/>
      <c r="AN467" s="186" t="s">
        <v>224</v>
      </c>
      <c r="AO467" s="187"/>
      <c r="AP467" s="188"/>
      <c r="AQ467" s="189" t="s">
        <v>225</v>
      </c>
      <c r="AR467" s="190">
        <f t="shared" si="29"/>
        <v>0</v>
      </c>
      <c r="AS467" s="191" t="s">
        <v>210</v>
      </c>
      <c r="AT467"/>
      <c r="AV467"/>
      <c r="AW467"/>
      <c r="AX467"/>
      <c r="AY467"/>
      <c r="AZ467"/>
      <c r="BA467"/>
      <c r="BB467"/>
      <c r="BC467"/>
      <c r="BD467"/>
      <c r="BE467"/>
      <c r="BF467"/>
      <c r="BG467"/>
      <c r="BH467"/>
      <c r="BI467"/>
      <c r="BJ467"/>
      <c r="BK467"/>
      <c r="BL467"/>
      <c r="BM467"/>
      <c r="BN467"/>
      <c r="BO467"/>
      <c r="BP467"/>
    </row>
    <row r="468" spans="2:68" s="168" customFormat="1" ht="15" customHeight="1" outlineLevel="1">
      <c r="B468"/>
      <c r="C468" s="192"/>
      <c r="D468" s="193"/>
      <c r="E468" s="194"/>
      <c r="F468" s="184"/>
      <c r="G468" s="185"/>
      <c r="H468" s="186" t="s">
        <v>224</v>
      </c>
      <c r="I468" s="187"/>
      <c r="J468" s="188"/>
      <c r="K468" s="186" t="s">
        <v>224</v>
      </c>
      <c r="L468" s="187"/>
      <c r="M468" s="188"/>
      <c r="N468" s="186" t="s">
        <v>224</v>
      </c>
      <c r="O468" s="187"/>
      <c r="P468" s="188"/>
      <c r="Q468" s="186" t="s">
        <v>224</v>
      </c>
      <c r="R468" s="187"/>
      <c r="S468" s="188"/>
      <c r="T468" s="189" t="s">
        <v>225</v>
      </c>
      <c r="U468" s="190">
        <f t="shared" si="28"/>
        <v>0</v>
      </c>
      <c r="V468" s="191" t="s">
        <v>210</v>
      </c>
      <c r="W468"/>
      <c r="Y468"/>
      <c r="Z468" s="192"/>
      <c r="AA468" s="193"/>
      <c r="AB468" s="194"/>
      <c r="AC468" s="184"/>
      <c r="AD468" s="185"/>
      <c r="AE468" s="186" t="s">
        <v>224</v>
      </c>
      <c r="AF468" s="187"/>
      <c r="AG468" s="188"/>
      <c r="AH468" s="186" t="s">
        <v>224</v>
      </c>
      <c r="AI468" s="187"/>
      <c r="AJ468" s="188"/>
      <c r="AK468" s="186" t="s">
        <v>224</v>
      </c>
      <c r="AL468" s="187"/>
      <c r="AM468" s="188"/>
      <c r="AN468" s="186" t="s">
        <v>224</v>
      </c>
      <c r="AO468" s="187"/>
      <c r="AP468" s="188"/>
      <c r="AQ468" s="189" t="s">
        <v>225</v>
      </c>
      <c r="AR468" s="190">
        <f t="shared" si="29"/>
        <v>0</v>
      </c>
      <c r="AS468" s="191" t="s">
        <v>210</v>
      </c>
      <c r="AT468"/>
      <c r="AV468"/>
      <c r="AW468"/>
      <c r="AX468"/>
      <c r="AY468"/>
      <c r="AZ468"/>
      <c r="BA468"/>
      <c r="BB468"/>
      <c r="BC468"/>
      <c r="BD468"/>
      <c r="BE468"/>
      <c r="BF468"/>
      <c r="BG468"/>
      <c r="BH468"/>
      <c r="BI468"/>
      <c r="BJ468"/>
      <c r="BK468"/>
      <c r="BL468"/>
      <c r="BM468"/>
      <c r="BN468"/>
      <c r="BO468"/>
      <c r="BP468"/>
    </row>
    <row r="469" spans="2:68" s="168" customFormat="1" ht="15" customHeight="1" outlineLevel="1">
      <c r="B469"/>
      <c r="C469" s="192"/>
      <c r="D469" s="193"/>
      <c r="E469" s="194"/>
      <c r="F469" s="184"/>
      <c r="G469" s="185"/>
      <c r="H469" s="186" t="s">
        <v>224</v>
      </c>
      <c r="I469" s="187"/>
      <c r="J469" s="188"/>
      <c r="K469" s="186" t="s">
        <v>224</v>
      </c>
      <c r="L469" s="187"/>
      <c r="M469" s="188"/>
      <c r="N469" s="186" t="s">
        <v>224</v>
      </c>
      <c r="O469" s="187"/>
      <c r="P469" s="188"/>
      <c r="Q469" s="186" t="s">
        <v>224</v>
      </c>
      <c r="R469" s="187"/>
      <c r="S469" s="188"/>
      <c r="T469" s="189" t="s">
        <v>225</v>
      </c>
      <c r="U469" s="190">
        <f t="shared" si="28"/>
        <v>0</v>
      </c>
      <c r="V469" s="191" t="s">
        <v>210</v>
      </c>
      <c r="W469"/>
      <c r="Y469"/>
      <c r="Z469" s="192"/>
      <c r="AA469" s="193"/>
      <c r="AB469" s="194"/>
      <c r="AC469" s="184"/>
      <c r="AD469" s="185"/>
      <c r="AE469" s="186" t="s">
        <v>224</v>
      </c>
      <c r="AF469" s="187"/>
      <c r="AG469" s="188"/>
      <c r="AH469" s="186" t="s">
        <v>224</v>
      </c>
      <c r="AI469" s="187"/>
      <c r="AJ469" s="188"/>
      <c r="AK469" s="186" t="s">
        <v>224</v>
      </c>
      <c r="AL469" s="187"/>
      <c r="AM469" s="188"/>
      <c r="AN469" s="186" t="s">
        <v>224</v>
      </c>
      <c r="AO469" s="187"/>
      <c r="AP469" s="188"/>
      <c r="AQ469" s="189" t="s">
        <v>225</v>
      </c>
      <c r="AR469" s="190">
        <f t="shared" si="29"/>
        <v>0</v>
      </c>
      <c r="AS469" s="191" t="s">
        <v>210</v>
      </c>
      <c r="AT469"/>
      <c r="AV469"/>
      <c r="AW469"/>
      <c r="AX469"/>
      <c r="AY469"/>
      <c r="AZ469"/>
      <c r="BA469"/>
      <c r="BB469"/>
      <c r="BC469"/>
      <c r="BD469"/>
      <c r="BE469"/>
      <c r="BF469"/>
      <c r="BG469"/>
      <c r="BH469"/>
      <c r="BI469"/>
      <c r="BJ469"/>
      <c r="BK469"/>
      <c r="BL469"/>
      <c r="BM469"/>
      <c r="BN469"/>
      <c r="BO469"/>
      <c r="BP469"/>
    </row>
    <row r="470" spans="2:68" s="168" customFormat="1" ht="15" hidden="1" customHeight="1" outlineLevel="2">
      <c r="B470"/>
      <c r="C470" s="192"/>
      <c r="D470" s="193"/>
      <c r="E470" s="194"/>
      <c r="F470" s="184"/>
      <c r="G470" s="185"/>
      <c r="H470" s="186" t="s">
        <v>224</v>
      </c>
      <c r="I470" s="187"/>
      <c r="J470" s="188"/>
      <c r="K470" s="186" t="s">
        <v>224</v>
      </c>
      <c r="L470" s="187"/>
      <c r="M470" s="188"/>
      <c r="N470" s="186" t="s">
        <v>224</v>
      </c>
      <c r="O470" s="187"/>
      <c r="P470" s="188"/>
      <c r="Q470" s="186" t="s">
        <v>224</v>
      </c>
      <c r="R470" s="187"/>
      <c r="S470" s="188"/>
      <c r="T470" s="189" t="s">
        <v>225</v>
      </c>
      <c r="U470" s="190">
        <f t="shared" si="28"/>
        <v>0</v>
      </c>
      <c r="V470" s="191" t="s">
        <v>210</v>
      </c>
      <c r="W470"/>
      <c r="Y470"/>
      <c r="Z470" s="192"/>
      <c r="AA470" s="193"/>
      <c r="AB470" s="194"/>
      <c r="AC470" s="184"/>
      <c r="AD470" s="185"/>
      <c r="AE470" s="186" t="s">
        <v>224</v>
      </c>
      <c r="AF470" s="187"/>
      <c r="AG470" s="188"/>
      <c r="AH470" s="186" t="s">
        <v>224</v>
      </c>
      <c r="AI470" s="187"/>
      <c r="AJ470" s="188"/>
      <c r="AK470" s="186" t="s">
        <v>224</v>
      </c>
      <c r="AL470" s="187"/>
      <c r="AM470" s="188"/>
      <c r="AN470" s="186" t="s">
        <v>224</v>
      </c>
      <c r="AO470" s="187"/>
      <c r="AP470" s="188"/>
      <c r="AQ470" s="189" t="s">
        <v>225</v>
      </c>
      <c r="AR470" s="190">
        <f t="shared" si="29"/>
        <v>0</v>
      </c>
      <c r="AS470" s="191" t="s">
        <v>210</v>
      </c>
      <c r="AT470"/>
      <c r="AV470"/>
      <c r="AW470"/>
      <c r="AX470"/>
      <c r="AY470"/>
      <c r="AZ470"/>
      <c r="BA470"/>
      <c r="BB470"/>
      <c r="BC470"/>
      <c r="BD470"/>
      <c r="BE470"/>
      <c r="BF470"/>
      <c r="BG470"/>
      <c r="BH470"/>
      <c r="BI470"/>
      <c r="BJ470"/>
      <c r="BK470"/>
      <c r="BL470"/>
      <c r="BM470"/>
      <c r="BN470"/>
      <c r="BO470"/>
      <c r="BP470"/>
    </row>
    <row r="471" spans="2:68" s="168" customFormat="1" ht="15" hidden="1" customHeight="1" outlineLevel="2">
      <c r="B471"/>
      <c r="C471" s="192"/>
      <c r="D471" s="193"/>
      <c r="E471" s="194"/>
      <c r="F471" s="184"/>
      <c r="G471" s="185"/>
      <c r="H471" s="186" t="s">
        <v>224</v>
      </c>
      <c r="I471" s="187"/>
      <c r="J471" s="188"/>
      <c r="K471" s="186" t="s">
        <v>224</v>
      </c>
      <c r="L471" s="187"/>
      <c r="M471" s="188"/>
      <c r="N471" s="186" t="s">
        <v>224</v>
      </c>
      <c r="O471" s="187"/>
      <c r="P471" s="188"/>
      <c r="Q471" s="186" t="s">
        <v>224</v>
      </c>
      <c r="R471" s="187"/>
      <c r="S471" s="188"/>
      <c r="T471" s="189" t="s">
        <v>225</v>
      </c>
      <c r="U471" s="190">
        <f t="shared" si="28"/>
        <v>0</v>
      </c>
      <c r="V471" s="191" t="s">
        <v>210</v>
      </c>
      <c r="W471"/>
      <c r="Y471"/>
      <c r="Z471" s="192"/>
      <c r="AA471" s="193"/>
      <c r="AB471" s="194"/>
      <c r="AC471" s="184"/>
      <c r="AD471" s="185"/>
      <c r="AE471" s="186" t="s">
        <v>224</v>
      </c>
      <c r="AF471" s="187"/>
      <c r="AG471" s="188"/>
      <c r="AH471" s="186" t="s">
        <v>224</v>
      </c>
      <c r="AI471" s="187"/>
      <c r="AJ471" s="188"/>
      <c r="AK471" s="186" t="s">
        <v>224</v>
      </c>
      <c r="AL471" s="187"/>
      <c r="AM471" s="188"/>
      <c r="AN471" s="186" t="s">
        <v>224</v>
      </c>
      <c r="AO471" s="187"/>
      <c r="AP471" s="188"/>
      <c r="AQ471" s="189" t="s">
        <v>225</v>
      </c>
      <c r="AR471" s="190">
        <f t="shared" si="29"/>
        <v>0</v>
      </c>
      <c r="AS471" s="191" t="s">
        <v>210</v>
      </c>
      <c r="AT471"/>
      <c r="AV471"/>
      <c r="AW471"/>
      <c r="AX471"/>
      <c r="AY471"/>
      <c r="AZ471"/>
      <c r="BA471"/>
      <c r="BB471"/>
      <c r="BC471"/>
      <c r="BD471"/>
      <c r="BE471"/>
      <c r="BF471"/>
      <c r="BG471"/>
      <c r="BH471"/>
      <c r="BI471"/>
      <c r="BJ471"/>
      <c r="BK471"/>
      <c r="BL471"/>
      <c r="BM471"/>
      <c r="BN471"/>
      <c r="BO471"/>
      <c r="BP471"/>
    </row>
    <row r="472" spans="2:68" s="168" customFormat="1" ht="15" hidden="1" customHeight="1" outlineLevel="2">
      <c r="B472"/>
      <c r="C472" s="192"/>
      <c r="D472" s="193"/>
      <c r="E472" s="194"/>
      <c r="F472" s="184"/>
      <c r="G472" s="185"/>
      <c r="H472" s="186" t="s">
        <v>224</v>
      </c>
      <c r="I472" s="187"/>
      <c r="J472" s="188"/>
      <c r="K472" s="186" t="s">
        <v>224</v>
      </c>
      <c r="L472" s="187"/>
      <c r="M472" s="188"/>
      <c r="N472" s="186" t="s">
        <v>224</v>
      </c>
      <c r="O472" s="187"/>
      <c r="P472" s="188"/>
      <c r="Q472" s="186" t="s">
        <v>224</v>
      </c>
      <c r="R472" s="187"/>
      <c r="S472" s="188"/>
      <c r="T472" s="189" t="s">
        <v>225</v>
      </c>
      <c r="U472" s="190">
        <f t="shared" si="28"/>
        <v>0</v>
      </c>
      <c r="V472" s="191" t="s">
        <v>210</v>
      </c>
      <c r="W472"/>
      <c r="Y472"/>
      <c r="Z472" s="192"/>
      <c r="AA472" s="193"/>
      <c r="AB472" s="194"/>
      <c r="AC472" s="184"/>
      <c r="AD472" s="185"/>
      <c r="AE472" s="186" t="s">
        <v>224</v>
      </c>
      <c r="AF472" s="187"/>
      <c r="AG472" s="188"/>
      <c r="AH472" s="186" t="s">
        <v>224</v>
      </c>
      <c r="AI472" s="187"/>
      <c r="AJ472" s="188"/>
      <c r="AK472" s="186" t="s">
        <v>224</v>
      </c>
      <c r="AL472" s="187"/>
      <c r="AM472" s="188"/>
      <c r="AN472" s="186" t="s">
        <v>224</v>
      </c>
      <c r="AO472" s="187"/>
      <c r="AP472" s="188"/>
      <c r="AQ472" s="189" t="s">
        <v>225</v>
      </c>
      <c r="AR472" s="190">
        <f t="shared" si="29"/>
        <v>0</v>
      </c>
      <c r="AS472" s="191" t="s">
        <v>210</v>
      </c>
      <c r="AT472"/>
      <c r="AV472"/>
      <c r="AW472"/>
      <c r="AX472"/>
      <c r="AY472"/>
      <c r="AZ472"/>
      <c r="BA472"/>
      <c r="BB472"/>
      <c r="BC472"/>
      <c r="BD472"/>
      <c r="BE472"/>
      <c r="BF472"/>
      <c r="BG472"/>
      <c r="BH472"/>
      <c r="BI472"/>
      <c r="BJ472"/>
      <c r="BK472"/>
      <c r="BL472"/>
      <c r="BM472"/>
      <c r="BN472"/>
      <c r="BO472"/>
      <c r="BP472"/>
    </row>
    <row r="473" spans="2:68" s="168" customFormat="1" ht="15" hidden="1" customHeight="1" outlineLevel="2">
      <c r="B473"/>
      <c r="C473" s="192"/>
      <c r="D473" s="193"/>
      <c r="E473" s="194"/>
      <c r="F473" s="184"/>
      <c r="G473" s="185"/>
      <c r="H473" s="186" t="s">
        <v>224</v>
      </c>
      <c r="I473" s="187"/>
      <c r="J473" s="188"/>
      <c r="K473" s="186" t="s">
        <v>224</v>
      </c>
      <c r="L473" s="187"/>
      <c r="M473" s="188"/>
      <c r="N473" s="186" t="s">
        <v>224</v>
      </c>
      <c r="O473" s="187"/>
      <c r="P473" s="188"/>
      <c r="Q473" s="186" t="s">
        <v>224</v>
      </c>
      <c r="R473" s="187"/>
      <c r="S473" s="188"/>
      <c r="T473" s="189" t="s">
        <v>225</v>
      </c>
      <c r="U473" s="190">
        <f t="shared" si="28"/>
        <v>0</v>
      </c>
      <c r="V473" s="191" t="s">
        <v>210</v>
      </c>
      <c r="W473"/>
      <c r="Y473"/>
      <c r="Z473" s="192"/>
      <c r="AA473" s="193"/>
      <c r="AB473" s="194"/>
      <c r="AC473" s="184"/>
      <c r="AD473" s="185"/>
      <c r="AE473" s="186" t="s">
        <v>224</v>
      </c>
      <c r="AF473" s="187"/>
      <c r="AG473" s="188"/>
      <c r="AH473" s="186" t="s">
        <v>224</v>
      </c>
      <c r="AI473" s="187"/>
      <c r="AJ473" s="188"/>
      <c r="AK473" s="186" t="s">
        <v>224</v>
      </c>
      <c r="AL473" s="187"/>
      <c r="AM473" s="188"/>
      <c r="AN473" s="186" t="s">
        <v>224</v>
      </c>
      <c r="AO473" s="187"/>
      <c r="AP473" s="188"/>
      <c r="AQ473" s="189" t="s">
        <v>225</v>
      </c>
      <c r="AR473" s="190">
        <f t="shared" si="29"/>
        <v>0</v>
      </c>
      <c r="AS473" s="191" t="s">
        <v>210</v>
      </c>
      <c r="AT473"/>
      <c r="AV473"/>
      <c r="AW473"/>
      <c r="AX473"/>
      <c r="AY473"/>
      <c r="AZ473"/>
      <c r="BA473"/>
      <c r="BB473"/>
      <c r="BC473"/>
      <c r="BD473"/>
      <c r="BE473"/>
      <c r="BF473"/>
      <c r="BG473"/>
      <c r="BH473"/>
      <c r="BI473"/>
      <c r="BJ473"/>
      <c r="BK473"/>
      <c r="BL473"/>
      <c r="BM473"/>
      <c r="BN473"/>
      <c r="BO473"/>
      <c r="BP473"/>
    </row>
    <row r="474" spans="2:68" s="168" customFormat="1" ht="15" hidden="1" customHeight="1" outlineLevel="2">
      <c r="B474"/>
      <c r="C474" s="192"/>
      <c r="D474" s="193"/>
      <c r="E474" s="194"/>
      <c r="F474" s="184"/>
      <c r="G474" s="185"/>
      <c r="H474" s="186" t="s">
        <v>224</v>
      </c>
      <c r="I474" s="187"/>
      <c r="J474" s="188"/>
      <c r="K474" s="186" t="s">
        <v>224</v>
      </c>
      <c r="L474" s="187"/>
      <c r="M474" s="188"/>
      <c r="N474" s="186" t="s">
        <v>224</v>
      </c>
      <c r="O474" s="187"/>
      <c r="P474" s="188"/>
      <c r="Q474" s="186" t="s">
        <v>224</v>
      </c>
      <c r="R474" s="187"/>
      <c r="S474" s="188"/>
      <c r="T474" s="189" t="s">
        <v>225</v>
      </c>
      <c r="U474" s="190">
        <f t="shared" si="28"/>
        <v>0</v>
      </c>
      <c r="V474" s="191" t="s">
        <v>210</v>
      </c>
      <c r="W474"/>
      <c r="Y474"/>
      <c r="Z474" s="192"/>
      <c r="AA474" s="193"/>
      <c r="AB474" s="194"/>
      <c r="AC474" s="184"/>
      <c r="AD474" s="185"/>
      <c r="AE474" s="186" t="s">
        <v>224</v>
      </c>
      <c r="AF474" s="187"/>
      <c r="AG474" s="188"/>
      <c r="AH474" s="186" t="s">
        <v>224</v>
      </c>
      <c r="AI474" s="187"/>
      <c r="AJ474" s="188"/>
      <c r="AK474" s="186" t="s">
        <v>224</v>
      </c>
      <c r="AL474" s="187"/>
      <c r="AM474" s="188"/>
      <c r="AN474" s="186" t="s">
        <v>224</v>
      </c>
      <c r="AO474" s="187"/>
      <c r="AP474" s="188"/>
      <c r="AQ474" s="189" t="s">
        <v>225</v>
      </c>
      <c r="AR474" s="190">
        <f t="shared" si="29"/>
        <v>0</v>
      </c>
      <c r="AS474" s="191" t="s">
        <v>210</v>
      </c>
      <c r="AT474"/>
      <c r="AV474"/>
      <c r="AW474"/>
      <c r="AX474"/>
      <c r="AY474"/>
      <c r="AZ474"/>
      <c r="BA474"/>
      <c r="BB474"/>
      <c r="BC474"/>
      <c r="BD474"/>
      <c r="BE474"/>
      <c r="BF474"/>
      <c r="BG474"/>
      <c r="BH474"/>
      <c r="BI474"/>
      <c r="BJ474"/>
      <c r="BK474"/>
      <c r="BL474"/>
      <c r="BM474"/>
      <c r="BN474"/>
      <c r="BO474"/>
      <c r="BP474"/>
    </row>
    <row r="475" spans="2:68" s="168" customFormat="1" ht="15" hidden="1" customHeight="1" outlineLevel="2">
      <c r="B475"/>
      <c r="C475" s="192"/>
      <c r="D475" s="193"/>
      <c r="E475" s="194"/>
      <c r="F475" s="184"/>
      <c r="G475" s="185"/>
      <c r="H475" s="186" t="s">
        <v>224</v>
      </c>
      <c r="I475" s="187"/>
      <c r="J475" s="188"/>
      <c r="K475" s="186" t="s">
        <v>224</v>
      </c>
      <c r="L475" s="187"/>
      <c r="M475" s="188"/>
      <c r="N475" s="186" t="s">
        <v>224</v>
      </c>
      <c r="O475" s="187"/>
      <c r="P475" s="188"/>
      <c r="Q475" s="186" t="s">
        <v>224</v>
      </c>
      <c r="R475" s="187"/>
      <c r="S475" s="188"/>
      <c r="T475" s="189" t="s">
        <v>225</v>
      </c>
      <c r="U475" s="190">
        <f t="shared" si="28"/>
        <v>0</v>
      </c>
      <c r="V475" s="191" t="s">
        <v>210</v>
      </c>
      <c r="W475"/>
      <c r="Y475"/>
      <c r="Z475" s="192"/>
      <c r="AA475" s="193"/>
      <c r="AB475" s="194"/>
      <c r="AC475" s="184"/>
      <c r="AD475" s="185"/>
      <c r="AE475" s="186" t="s">
        <v>224</v>
      </c>
      <c r="AF475" s="187"/>
      <c r="AG475" s="188"/>
      <c r="AH475" s="186" t="s">
        <v>224</v>
      </c>
      <c r="AI475" s="187"/>
      <c r="AJ475" s="188"/>
      <c r="AK475" s="186" t="s">
        <v>224</v>
      </c>
      <c r="AL475" s="187"/>
      <c r="AM475" s="188"/>
      <c r="AN475" s="186" t="s">
        <v>224</v>
      </c>
      <c r="AO475" s="187"/>
      <c r="AP475" s="188"/>
      <c r="AQ475" s="189" t="s">
        <v>225</v>
      </c>
      <c r="AR475" s="190">
        <f t="shared" si="29"/>
        <v>0</v>
      </c>
      <c r="AS475" s="191" t="s">
        <v>210</v>
      </c>
      <c r="AT475"/>
      <c r="AV475"/>
      <c r="AW475"/>
      <c r="AX475"/>
      <c r="AY475"/>
      <c r="AZ475"/>
      <c r="BA475"/>
      <c r="BB475"/>
      <c r="BC475"/>
      <c r="BD475"/>
      <c r="BE475"/>
      <c r="BF475"/>
      <c r="BG475"/>
      <c r="BH475"/>
      <c r="BI475"/>
      <c r="BJ475"/>
      <c r="BK475"/>
      <c r="BL475"/>
      <c r="BM475"/>
      <c r="BN475"/>
      <c r="BO475"/>
      <c r="BP475"/>
    </row>
    <row r="476" spans="2:68" s="168" customFormat="1" ht="15" hidden="1" customHeight="1" outlineLevel="2">
      <c r="B476"/>
      <c r="C476" s="192"/>
      <c r="D476" s="193"/>
      <c r="E476" s="194"/>
      <c r="F476" s="184"/>
      <c r="G476" s="185"/>
      <c r="H476" s="186" t="s">
        <v>224</v>
      </c>
      <c r="I476" s="187"/>
      <c r="J476" s="188"/>
      <c r="K476" s="186" t="s">
        <v>224</v>
      </c>
      <c r="L476" s="187"/>
      <c r="M476" s="188"/>
      <c r="N476" s="186" t="s">
        <v>224</v>
      </c>
      <c r="O476" s="187"/>
      <c r="P476" s="188"/>
      <c r="Q476" s="186" t="s">
        <v>224</v>
      </c>
      <c r="R476" s="187"/>
      <c r="S476" s="188"/>
      <c r="T476" s="189" t="s">
        <v>225</v>
      </c>
      <c r="U476" s="190">
        <f t="shared" si="28"/>
        <v>0</v>
      </c>
      <c r="V476" s="191" t="s">
        <v>210</v>
      </c>
      <c r="W476"/>
      <c r="Y476"/>
      <c r="Z476" s="192"/>
      <c r="AA476" s="193"/>
      <c r="AB476" s="194"/>
      <c r="AC476" s="184"/>
      <c r="AD476" s="185"/>
      <c r="AE476" s="186" t="s">
        <v>224</v>
      </c>
      <c r="AF476" s="187"/>
      <c r="AG476" s="188"/>
      <c r="AH476" s="186" t="s">
        <v>224</v>
      </c>
      <c r="AI476" s="187"/>
      <c r="AJ476" s="188"/>
      <c r="AK476" s="186" t="s">
        <v>224</v>
      </c>
      <c r="AL476" s="187"/>
      <c r="AM476" s="188"/>
      <c r="AN476" s="186" t="s">
        <v>224</v>
      </c>
      <c r="AO476" s="187"/>
      <c r="AP476" s="188"/>
      <c r="AQ476" s="189" t="s">
        <v>225</v>
      </c>
      <c r="AR476" s="190">
        <f t="shared" si="29"/>
        <v>0</v>
      </c>
      <c r="AS476" s="191" t="s">
        <v>210</v>
      </c>
      <c r="AT476"/>
      <c r="AV476"/>
      <c r="AW476"/>
      <c r="AX476"/>
      <c r="AY476"/>
      <c r="AZ476"/>
      <c r="BA476"/>
      <c r="BB476"/>
      <c r="BC476"/>
      <c r="BD476"/>
      <c r="BE476"/>
      <c r="BF476"/>
      <c r="BG476"/>
      <c r="BH476"/>
      <c r="BI476"/>
      <c r="BJ476"/>
      <c r="BK476"/>
      <c r="BL476"/>
      <c r="BM476"/>
      <c r="BN476"/>
      <c r="BO476"/>
      <c r="BP476"/>
    </row>
    <row r="477" spans="2:68" s="168" customFormat="1" ht="15" hidden="1" customHeight="1" outlineLevel="2">
      <c r="B477"/>
      <c r="C477" s="192"/>
      <c r="D477" s="193"/>
      <c r="E477" s="194"/>
      <c r="F477" s="184"/>
      <c r="G477" s="185"/>
      <c r="H477" s="186" t="s">
        <v>224</v>
      </c>
      <c r="I477" s="187"/>
      <c r="J477" s="188"/>
      <c r="K477" s="186" t="s">
        <v>224</v>
      </c>
      <c r="L477" s="187"/>
      <c r="M477" s="188"/>
      <c r="N477" s="186" t="s">
        <v>224</v>
      </c>
      <c r="O477" s="187"/>
      <c r="P477" s="188"/>
      <c r="Q477" s="186" t="s">
        <v>224</v>
      </c>
      <c r="R477" s="187"/>
      <c r="S477" s="188"/>
      <c r="T477" s="189" t="s">
        <v>225</v>
      </c>
      <c r="U477" s="190">
        <f t="shared" si="28"/>
        <v>0</v>
      </c>
      <c r="V477" s="191" t="s">
        <v>210</v>
      </c>
      <c r="W477"/>
      <c r="Y477"/>
      <c r="Z477" s="192"/>
      <c r="AA477" s="193"/>
      <c r="AB477" s="194"/>
      <c r="AC477" s="184"/>
      <c r="AD477" s="185"/>
      <c r="AE477" s="186" t="s">
        <v>224</v>
      </c>
      <c r="AF477" s="187"/>
      <c r="AG477" s="188"/>
      <c r="AH477" s="186" t="s">
        <v>224</v>
      </c>
      <c r="AI477" s="187"/>
      <c r="AJ477" s="188"/>
      <c r="AK477" s="186" t="s">
        <v>224</v>
      </c>
      <c r="AL477" s="187"/>
      <c r="AM477" s="188"/>
      <c r="AN477" s="186" t="s">
        <v>224</v>
      </c>
      <c r="AO477" s="187"/>
      <c r="AP477" s="188"/>
      <c r="AQ477" s="189" t="s">
        <v>225</v>
      </c>
      <c r="AR477" s="190">
        <f t="shared" si="29"/>
        <v>0</v>
      </c>
      <c r="AS477" s="191" t="s">
        <v>210</v>
      </c>
      <c r="AT477"/>
      <c r="AV477"/>
      <c r="AW477"/>
      <c r="AX477"/>
      <c r="AY477"/>
      <c r="AZ477"/>
      <c r="BA477"/>
      <c r="BB477"/>
      <c r="BC477"/>
      <c r="BD477"/>
      <c r="BE477"/>
      <c r="BF477"/>
      <c r="BG477"/>
      <c r="BH477"/>
      <c r="BI477"/>
      <c r="BJ477"/>
      <c r="BK477"/>
      <c r="BL477"/>
      <c r="BM477"/>
      <c r="BN477"/>
      <c r="BO477"/>
      <c r="BP477"/>
    </row>
    <row r="478" spans="2:68" s="168" customFormat="1" ht="15" hidden="1" customHeight="1" outlineLevel="2">
      <c r="B478"/>
      <c r="C478" s="192"/>
      <c r="D478" s="193"/>
      <c r="E478" s="194"/>
      <c r="F478" s="184"/>
      <c r="G478" s="185"/>
      <c r="H478" s="186" t="s">
        <v>224</v>
      </c>
      <c r="I478" s="187"/>
      <c r="J478" s="188"/>
      <c r="K478" s="186" t="s">
        <v>224</v>
      </c>
      <c r="L478" s="187"/>
      <c r="M478" s="188"/>
      <c r="N478" s="186" t="s">
        <v>224</v>
      </c>
      <c r="O478" s="187"/>
      <c r="P478" s="188"/>
      <c r="Q478" s="186" t="s">
        <v>224</v>
      </c>
      <c r="R478" s="187"/>
      <c r="S478" s="188"/>
      <c r="T478" s="189" t="s">
        <v>225</v>
      </c>
      <c r="U478" s="190">
        <f t="shared" si="28"/>
        <v>0</v>
      </c>
      <c r="V478" s="191" t="s">
        <v>210</v>
      </c>
      <c r="W478"/>
      <c r="Y478"/>
      <c r="Z478" s="192"/>
      <c r="AA478" s="193"/>
      <c r="AB478" s="194"/>
      <c r="AC478" s="184"/>
      <c r="AD478" s="185"/>
      <c r="AE478" s="186" t="s">
        <v>224</v>
      </c>
      <c r="AF478" s="187"/>
      <c r="AG478" s="188"/>
      <c r="AH478" s="186" t="s">
        <v>224</v>
      </c>
      <c r="AI478" s="187"/>
      <c r="AJ478" s="188"/>
      <c r="AK478" s="186" t="s">
        <v>224</v>
      </c>
      <c r="AL478" s="187"/>
      <c r="AM478" s="188"/>
      <c r="AN478" s="186" t="s">
        <v>224</v>
      </c>
      <c r="AO478" s="187"/>
      <c r="AP478" s="188"/>
      <c r="AQ478" s="189" t="s">
        <v>225</v>
      </c>
      <c r="AR478" s="190">
        <f t="shared" si="29"/>
        <v>0</v>
      </c>
      <c r="AS478" s="191" t="s">
        <v>210</v>
      </c>
      <c r="AT478"/>
      <c r="AV478"/>
      <c r="AW478"/>
      <c r="AX478"/>
      <c r="AY478"/>
      <c r="AZ478"/>
      <c r="BA478"/>
      <c r="BB478"/>
      <c r="BC478"/>
      <c r="BD478"/>
      <c r="BE478"/>
      <c r="BF478"/>
      <c r="BG478"/>
      <c r="BH478"/>
      <c r="BI478"/>
      <c r="BJ478"/>
      <c r="BK478"/>
      <c r="BL478"/>
      <c r="BM478"/>
      <c r="BN478"/>
      <c r="BO478"/>
      <c r="BP478"/>
    </row>
    <row r="479" spans="2:68" s="168" customFormat="1" ht="15" hidden="1" customHeight="1" outlineLevel="2">
      <c r="B479"/>
      <c r="C479" s="192"/>
      <c r="D479" s="193"/>
      <c r="E479" s="194"/>
      <c r="F479" s="184"/>
      <c r="G479" s="185"/>
      <c r="H479" s="186" t="s">
        <v>224</v>
      </c>
      <c r="I479" s="187"/>
      <c r="J479" s="188"/>
      <c r="K479" s="186" t="s">
        <v>224</v>
      </c>
      <c r="L479" s="187"/>
      <c r="M479" s="188"/>
      <c r="N479" s="186" t="s">
        <v>224</v>
      </c>
      <c r="O479" s="187"/>
      <c r="P479" s="188"/>
      <c r="Q479" s="186" t="s">
        <v>224</v>
      </c>
      <c r="R479" s="187"/>
      <c r="S479" s="188"/>
      <c r="T479" s="189" t="s">
        <v>225</v>
      </c>
      <c r="U479" s="190">
        <f t="shared" si="28"/>
        <v>0</v>
      </c>
      <c r="V479" s="191" t="s">
        <v>210</v>
      </c>
      <c r="W479"/>
      <c r="Y479"/>
      <c r="Z479" s="192"/>
      <c r="AA479" s="193"/>
      <c r="AB479" s="194"/>
      <c r="AC479" s="184"/>
      <c r="AD479" s="185"/>
      <c r="AE479" s="186" t="s">
        <v>224</v>
      </c>
      <c r="AF479" s="187"/>
      <c r="AG479" s="188"/>
      <c r="AH479" s="186" t="s">
        <v>224</v>
      </c>
      <c r="AI479" s="187"/>
      <c r="AJ479" s="188"/>
      <c r="AK479" s="186" t="s">
        <v>224</v>
      </c>
      <c r="AL479" s="187"/>
      <c r="AM479" s="188"/>
      <c r="AN479" s="186" t="s">
        <v>224</v>
      </c>
      <c r="AO479" s="187"/>
      <c r="AP479" s="188"/>
      <c r="AQ479" s="189" t="s">
        <v>225</v>
      </c>
      <c r="AR479" s="190">
        <f t="shared" si="29"/>
        <v>0</v>
      </c>
      <c r="AS479" s="191" t="s">
        <v>210</v>
      </c>
      <c r="AT479"/>
      <c r="AV479"/>
      <c r="AW479"/>
      <c r="AX479"/>
      <c r="AY479"/>
      <c r="AZ479"/>
      <c r="BA479"/>
      <c r="BB479"/>
      <c r="BC479"/>
      <c r="BD479"/>
      <c r="BE479"/>
      <c r="BF479"/>
      <c r="BG479"/>
      <c r="BH479"/>
      <c r="BI479"/>
      <c r="BJ479"/>
      <c r="BK479"/>
      <c r="BL479"/>
      <c r="BM479"/>
      <c r="BN479"/>
      <c r="BO479"/>
      <c r="BP479"/>
    </row>
    <row r="480" spans="2:68" s="168" customFormat="1" ht="15" hidden="1" customHeight="1" outlineLevel="2">
      <c r="B480"/>
      <c r="C480" s="192"/>
      <c r="D480" s="193"/>
      <c r="E480" s="194"/>
      <c r="F480" s="184"/>
      <c r="G480" s="185"/>
      <c r="H480" s="186" t="s">
        <v>224</v>
      </c>
      <c r="I480" s="187"/>
      <c r="J480" s="188"/>
      <c r="K480" s="186" t="s">
        <v>224</v>
      </c>
      <c r="L480" s="187"/>
      <c r="M480" s="188"/>
      <c r="N480" s="186" t="s">
        <v>224</v>
      </c>
      <c r="O480" s="187"/>
      <c r="P480" s="188"/>
      <c r="Q480" s="186" t="s">
        <v>224</v>
      </c>
      <c r="R480" s="187"/>
      <c r="S480" s="188"/>
      <c r="T480" s="189" t="s">
        <v>225</v>
      </c>
      <c r="U480" s="190">
        <f t="shared" si="28"/>
        <v>0</v>
      </c>
      <c r="V480" s="191" t="s">
        <v>210</v>
      </c>
      <c r="W480"/>
      <c r="Y480"/>
      <c r="Z480" s="192"/>
      <c r="AA480" s="193"/>
      <c r="AB480" s="194"/>
      <c r="AC480" s="184"/>
      <c r="AD480" s="185"/>
      <c r="AE480" s="186" t="s">
        <v>224</v>
      </c>
      <c r="AF480" s="187"/>
      <c r="AG480" s="188"/>
      <c r="AH480" s="186" t="s">
        <v>224</v>
      </c>
      <c r="AI480" s="187"/>
      <c r="AJ480" s="188"/>
      <c r="AK480" s="186" t="s">
        <v>224</v>
      </c>
      <c r="AL480" s="187"/>
      <c r="AM480" s="188"/>
      <c r="AN480" s="186" t="s">
        <v>224</v>
      </c>
      <c r="AO480" s="187"/>
      <c r="AP480" s="188"/>
      <c r="AQ480" s="189" t="s">
        <v>225</v>
      </c>
      <c r="AR480" s="190">
        <f t="shared" si="29"/>
        <v>0</v>
      </c>
      <c r="AS480" s="191" t="s">
        <v>210</v>
      </c>
      <c r="AT480"/>
      <c r="AV480"/>
      <c r="AW480"/>
      <c r="AX480"/>
      <c r="AY480"/>
      <c r="AZ480"/>
      <c r="BA480"/>
      <c r="BB480"/>
      <c r="BC480"/>
      <c r="BD480"/>
      <c r="BE480"/>
      <c r="BF480"/>
      <c r="BG480"/>
      <c r="BH480"/>
      <c r="BI480"/>
      <c r="BJ480"/>
      <c r="BK480"/>
      <c r="BL480"/>
      <c r="BM480"/>
      <c r="BN480"/>
      <c r="BO480"/>
      <c r="BP480"/>
    </row>
    <row r="481" spans="2:68" s="168" customFormat="1" ht="15" hidden="1" customHeight="1" outlineLevel="2">
      <c r="B481"/>
      <c r="C481" s="192"/>
      <c r="D481" s="193"/>
      <c r="E481" s="194"/>
      <c r="F481" s="184"/>
      <c r="G481" s="185"/>
      <c r="H481" s="186" t="s">
        <v>224</v>
      </c>
      <c r="I481" s="187"/>
      <c r="J481" s="188"/>
      <c r="K481" s="186" t="s">
        <v>224</v>
      </c>
      <c r="L481" s="187"/>
      <c r="M481" s="188"/>
      <c r="N481" s="186" t="s">
        <v>224</v>
      </c>
      <c r="O481" s="187"/>
      <c r="P481" s="188"/>
      <c r="Q481" s="186" t="s">
        <v>224</v>
      </c>
      <c r="R481" s="187"/>
      <c r="S481" s="188"/>
      <c r="T481" s="189" t="s">
        <v>225</v>
      </c>
      <c r="U481" s="190">
        <f t="shared" si="28"/>
        <v>0</v>
      </c>
      <c r="V481" s="191" t="s">
        <v>210</v>
      </c>
      <c r="W481"/>
      <c r="Y481"/>
      <c r="Z481" s="192"/>
      <c r="AA481" s="193"/>
      <c r="AB481" s="194"/>
      <c r="AC481" s="184"/>
      <c r="AD481" s="185"/>
      <c r="AE481" s="186" t="s">
        <v>224</v>
      </c>
      <c r="AF481" s="187"/>
      <c r="AG481" s="188"/>
      <c r="AH481" s="186" t="s">
        <v>224</v>
      </c>
      <c r="AI481" s="187"/>
      <c r="AJ481" s="188"/>
      <c r="AK481" s="186" t="s">
        <v>224</v>
      </c>
      <c r="AL481" s="187"/>
      <c r="AM481" s="188"/>
      <c r="AN481" s="186" t="s">
        <v>224</v>
      </c>
      <c r="AO481" s="187"/>
      <c r="AP481" s="188"/>
      <c r="AQ481" s="189" t="s">
        <v>225</v>
      </c>
      <c r="AR481" s="190">
        <f t="shared" si="29"/>
        <v>0</v>
      </c>
      <c r="AS481" s="191" t="s">
        <v>210</v>
      </c>
      <c r="AT481"/>
      <c r="AV481"/>
      <c r="AW481"/>
      <c r="AX481"/>
      <c r="AY481"/>
      <c r="AZ481"/>
      <c r="BA481"/>
      <c r="BB481"/>
      <c r="BC481"/>
      <c r="BD481"/>
      <c r="BE481"/>
      <c r="BF481"/>
      <c r="BG481"/>
      <c r="BH481"/>
      <c r="BI481"/>
      <c r="BJ481"/>
      <c r="BK481"/>
      <c r="BL481"/>
      <c r="BM481"/>
      <c r="BN481"/>
      <c r="BO481"/>
      <c r="BP481"/>
    </row>
    <row r="482" spans="2:68" s="168" customFormat="1" ht="15" hidden="1" customHeight="1" outlineLevel="2">
      <c r="B482"/>
      <c r="C482" s="192"/>
      <c r="D482" s="193"/>
      <c r="E482" s="194"/>
      <c r="F482" s="184"/>
      <c r="G482" s="185"/>
      <c r="H482" s="186" t="s">
        <v>224</v>
      </c>
      <c r="I482" s="187"/>
      <c r="J482" s="188"/>
      <c r="K482" s="186" t="s">
        <v>224</v>
      </c>
      <c r="L482" s="187"/>
      <c r="M482" s="188"/>
      <c r="N482" s="186" t="s">
        <v>224</v>
      </c>
      <c r="O482" s="187"/>
      <c r="P482" s="188"/>
      <c r="Q482" s="186" t="s">
        <v>224</v>
      </c>
      <c r="R482" s="187"/>
      <c r="S482" s="188"/>
      <c r="T482" s="189" t="s">
        <v>225</v>
      </c>
      <c r="U482" s="190">
        <f t="shared" si="28"/>
        <v>0</v>
      </c>
      <c r="V482" s="191" t="s">
        <v>210</v>
      </c>
      <c r="W482"/>
      <c r="Y482"/>
      <c r="Z482" s="192"/>
      <c r="AA482" s="193"/>
      <c r="AB482" s="194"/>
      <c r="AC482" s="184"/>
      <c r="AD482" s="185"/>
      <c r="AE482" s="186" t="s">
        <v>224</v>
      </c>
      <c r="AF482" s="187"/>
      <c r="AG482" s="188"/>
      <c r="AH482" s="186" t="s">
        <v>224</v>
      </c>
      <c r="AI482" s="187"/>
      <c r="AJ482" s="188"/>
      <c r="AK482" s="186" t="s">
        <v>224</v>
      </c>
      <c r="AL482" s="187"/>
      <c r="AM482" s="188"/>
      <c r="AN482" s="186" t="s">
        <v>224</v>
      </c>
      <c r="AO482" s="187"/>
      <c r="AP482" s="188"/>
      <c r="AQ482" s="189" t="s">
        <v>225</v>
      </c>
      <c r="AR482" s="190">
        <f t="shared" si="29"/>
        <v>0</v>
      </c>
      <c r="AS482" s="191" t="s">
        <v>210</v>
      </c>
      <c r="AT482"/>
      <c r="AV482"/>
      <c r="AW482"/>
      <c r="AX482"/>
      <c r="AY482"/>
      <c r="AZ482"/>
      <c r="BA482"/>
      <c r="BB482"/>
      <c r="BC482"/>
      <c r="BD482"/>
      <c r="BE482"/>
      <c r="BF482"/>
      <c r="BG482"/>
      <c r="BH482"/>
      <c r="BI482"/>
      <c r="BJ482"/>
      <c r="BK482"/>
      <c r="BL482"/>
      <c r="BM482"/>
      <c r="BN482"/>
      <c r="BO482"/>
      <c r="BP482"/>
    </row>
    <row r="483" spans="2:68" s="168" customFormat="1" ht="15" hidden="1" customHeight="1" outlineLevel="2">
      <c r="B483"/>
      <c r="C483" s="192"/>
      <c r="D483" s="193"/>
      <c r="E483" s="194"/>
      <c r="F483" s="184"/>
      <c r="G483" s="185"/>
      <c r="H483" s="186" t="s">
        <v>224</v>
      </c>
      <c r="I483" s="187"/>
      <c r="J483" s="188"/>
      <c r="K483" s="186" t="s">
        <v>224</v>
      </c>
      <c r="L483" s="187"/>
      <c r="M483" s="188"/>
      <c r="N483" s="186" t="s">
        <v>224</v>
      </c>
      <c r="O483" s="187"/>
      <c r="P483" s="188"/>
      <c r="Q483" s="186" t="s">
        <v>224</v>
      </c>
      <c r="R483" s="187"/>
      <c r="S483" s="188"/>
      <c r="T483" s="189" t="s">
        <v>225</v>
      </c>
      <c r="U483" s="190">
        <f t="shared" si="28"/>
        <v>0</v>
      </c>
      <c r="V483" s="191" t="s">
        <v>210</v>
      </c>
      <c r="W483"/>
      <c r="Y483"/>
      <c r="Z483" s="192"/>
      <c r="AA483" s="193"/>
      <c r="AB483" s="194"/>
      <c r="AC483" s="184"/>
      <c r="AD483" s="185"/>
      <c r="AE483" s="186" t="s">
        <v>224</v>
      </c>
      <c r="AF483" s="187"/>
      <c r="AG483" s="188"/>
      <c r="AH483" s="186" t="s">
        <v>224</v>
      </c>
      <c r="AI483" s="187"/>
      <c r="AJ483" s="188"/>
      <c r="AK483" s="186" t="s">
        <v>224</v>
      </c>
      <c r="AL483" s="187"/>
      <c r="AM483" s="188"/>
      <c r="AN483" s="186" t="s">
        <v>224</v>
      </c>
      <c r="AO483" s="187"/>
      <c r="AP483" s="188"/>
      <c r="AQ483" s="189" t="s">
        <v>225</v>
      </c>
      <c r="AR483" s="190">
        <f t="shared" si="29"/>
        <v>0</v>
      </c>
      <c r="AS483" s="191" t="s">
        <v>210</v>
      </c>
      <c r="AT483"/>
      <c r="AV483"/>
      <c r="AW483"/>
      <c r="AX483"/>
      <c r="AY483"/>
      <c r="AZ483"/>
      <c r="BA483"/>
      <c r="BB483"/>
      <c r="BC483"/>
      <c r="BD483"/>
      <c r="BE483"/>
      <c r="BF483"/>
      <c r="BG483"/>
      <c r="BH483"/>
      <c r="BI483"/>
      <c r="BJ483"/>
      <c r="BK483"/>
      <c r="BL483"/>
      <c r="BM483"/>
      <c r="BN483"/>
      <c r="BO483"/>
      <c r="BP483"/>
    </row>
    <row r="484" spans="2:68" s="168" customFormat="1" ht="15" hidden="1" customHeight="1" outlineLevel="2">
      <c r="B484"/>
      <c r="C484" s="192"/>
      <c r="D484" s="193"/>
      <c r="E484" s="194"/>
      <c r="F484" s="184"/>
      <c r="G484" s="185"/>
      <c r="H484" s="186" t="s">
        <v>224</v>
      </c>
      <c r="I484" s="187"/>
      <c r="J484" s="188"/>
      <c r="K484" s="186" t="s">
        <v>224</v>
      </c>
      <c r="L484" s="187"/>
      <c r="M484" s="188"/>
      <c r="N484" s="186" t="s">
        <v>224</v>
      </c>
      <c r="O484" s="187"/>
      <c r="P484" s="188"/>
      <c r="Q484" s="186" t="s">
        <v>224</v>
      </c>
      <c r="R484" s="187"/>
      <c r="S484" s="188"/>
      <c r="T484" s="189" t="s">
        <v>225</v>
      </c>
      <c r="U484" s="190">
        <f t="shared" si="28"/>
        <v>0</v>
      </c>
      <c r="V484" s="191" t="s">
        <v>210</v>
      </c>
      <c r="W484"/>
      <c r="Y484"/>
      <c r="Z484" s="192"/>
      <c r="AA484" s="193"/>
      <c r="AB484" s="194"/>
      <c r="AC484" s="184"/>
      <c r="AD484" s="185"/>
      <c r="AE484" s="186" t="s">
        <v>224</v>
      </c>
      <c r="AF484" s="187"/>
      <c r="AG484" s="188"/>
      <c r="AH484" s="186" t="s">
        <v>224</v>
      </c>
      <c r="AI484" s="187"/>
      <c r="AJ484" s="188"/>
      <c r="AK484" s="186" t="s">
        <v>224</v>
      </c>
      <c r="AL484" s="187"/>
      <c r="AM484" s="188"/>
      <c r="AN484" s="186" t="s">
        <v>224</v>
      </c>
      <c r="AO484" s="187"/>
      <c r="AP484" s="188"/>
      <c r="AQ484" s="189" t="s">
        <v>225</v>
      </c>
      <c r="AR484" s="190">
        <f t="shared" si="29"/>
        <v>0</v>
      </c>
      <c r="AS484" s="191" t="s">
        <v>210</v>
      </c>
      <c r="AT484"/>
      <c r="AV484"/>
      <c r="AW484"/>
      <c r="AX484"/>
      <c r="AY484"/>
      <c r="AZ484"/>
      <c r="BA484"/>
      <c r="BB484"/>
      <c r="BC484"/>
      <c r="BD484"/>
      <c r="BE484"/>
      <c r="BF484"/>
      <c r="BG484"/>
      <c r="BH484"/>
      <c r="BI484"/>
      <c r="BJ484"/>
      <c r="BK484"/>
      <c r="BL484"/>
      <c r="BM484"/>
      <c r="BN484"/>
      <c r="BO484"/>
      <c r="BP484"/>
    </row>
    <row r="485" spans="2:68" s="168" customFormat="1" ht="15" hidden="1" customHeight="1" outlineLevel="2">
      <c r="B485"/>
      <c r="C485" s="192"/>
      <c r="D485" s="193"/>
      <c r="E485" s="194"/>
      <c r="F485" s="184"/>
      <c r="G485" s="185"/>
      <c r="H485" s="186" t="s">
        <v>224</v>
      </c>
      <c r="I485" s="187"/>
      <c r="J485" s="188"/>
      <c r="K485" s="186" t="s">
        <v>224</v>
      </c>
      <c r="L485" s="187"/>
      <c r="M485" s="188"/>
      <c r="N485" s="186" t="s">
        <v>224</v>
      </c>
      <c r="O485" s="187"/>
      <c r="P485" s="188"/>
      <c r="Q485" s="186" t="s">
        <v>224</v>
      </c>
      <c r="R485" s="187"/>
      <c r="S485" s="188"/>
      <c r="T485" s="189" t="s">
        <v>225</v>
      </c>
      <c r="U485" s="190">
        <f t="shared" si="28"/>
        <v>0</v>
      </c>
      <c r="V485" s="191" t="s">
        <v>210</v>
      </c>
      <c r="W485"/>
      <c r="Y485"/>
      <c r="Z485" s="192"/>
      <c r="AA485" s="193"/>
      <c r="AB485" s="194"/>
      <c r="AC485" s="184"/>
      <c r="AD485" s="185"/>
      <c r="AE485" s="186" t="s">
        <v>224</v>
      </c>
      <c r="AF485" s="187"/>
      <c r="AG485" s="188"/>
      <c r="AH485" s="186" t="s">
        <v>224</v>
      </c>
      <c r="AI485" s="187"/>
      <c r="AJ485" s="188"/>
      <c r="AK485" s="186" t="s">
        <v>224</v>
      </c>
      <c r="AL485" s="187"/>
      <c r="AM485" s="188"/>
      <c r="AN485" s="186" t="s">
        <v>224</v>
      </c>
      <c r="AO485" s="187"/>
      <c r="AP485" s="188"/>
      <c r="AQ485" s="189" t="s">
        <v>225</v>
      </c>
      <c r="AR485" s="190">
        <f t="shared" si="29"/>
        <v>0</v>
      </c>
      <c r="AS485" s="191" t="s">
        <v>210</v>
      </c>
      <c r="AT485"/>
      <c r="AV485"/>
      <c r="AW485"/>
      <c r="AX485"/>
      <c r="AY485"/>
      <c r="AZ485"/>
      <c r="BA485"/>
      <c r="BB485"/>
      <c r="BC485"/>
      <c r="BD485"/>
      <c r="BE485"/>
      <c r="BF485"/>
      <c r="BG485"/>
      <c r="BH485"/>
      <c r="BI485"/>
      <c r="BJ485"/>
      <c r="BK485"/>
      <c r="BL485"/>
      <c r="BM485"/>
      <c r="BN485"/>
      <c r="BO485"/>
      <c r="BP485"/>
    </row>
    <row r="486" spans="2:68" s="168" customFormat="1" ht="15" hidden="1" customHeight="1" outlineLevel="2">
      <c r="B486"/>
      <c r="C486" s="192"/>
      <c r="D486" s="193"/>
      <c r="E486" s="194"/>
      <c r="F486" s="184"/>
      <c r="G486" s="185"/>
      <c r="H486" s="186" t="s">
        <v>224</v>
      </c>
      <c r="I486" s="187"/>
      <c r="J486" s="188"/>
      <c r="K486" s="186" t="s">
        <v>224</v>
      </c>
      <c r="L486" s="187"/>
      <c r="M486" s="188"/>
      <c r="N486" s="186" t="s">
        <v>224</v>
      </c>
      <c r="O486" s="187"/>
      <c r="P486" s="188"/>
      <c r="Q486" s="186" t="s">
        <v>224</v>
      </c>
      <c r="R486" s="187"/>
      <c r="S486" s="188"/>
      <c r="T486" s="189" t="s">
        <v>225</v>
      </c>
      <c r="U486" s="190">
        <f t="shared" si="28"/>
        <v>0</v>
      </c>
      <c r="V486" s="191" t="s">
        <v>210</v>
      </c>
      <c r="W486"/>
      <c r="Y486"/>
      <c r="Z486" s="192"/>
      <c r="AA486" s="193"/>
      <c r="AB486" s="194"/>
      <c r="AC486" s="184"/>
      <c r="AD486" s="185"/>
      <c r="AE486" s="186" t="s">
        <v>224</v>
      </c>
      <c r="AF486" s="187"/>
      <c r="AG486" s="188"/>
      <c r="AH486" s="186" t="s">
        <v>224</v>
      </c>
      <c r="AI486" s="187"/>
      <c r="AJ486" s="188"/>
      <c r="AK486" s="186" t="s">
        <v>224</v>
      </c>
      <c r="AL486" s="187"/>
      <c r="AM486" s="188"/>
      <c r="AN486" s="186" t="s">
        <v>224</v>
      </c>
      <c r="AO486" s="187"/>
      <c r="AP486" s="188"/>
      <c r="AQ486" s="189" t="s">
        <v>225</v>
      </c>
      <c r="AR486" s="190">
        <f t="shared" si="29"/>
        <v>0</v>
      </c>
      <c r="AS486" s="191" t="s">
        <v>210</v>
      </c>
      <c r="AT486"/>
      <c r="AV486"/>
      <c r="AW486"/>
      <c r="AX486"/>
      <c r="AY486"/>
      <c r="AZ486"/>
      <c r="BA486"/>
      <c r="BB486"/>
      <c r="BC486"/>
      <c r="BD486"/>
      <c r="BE486"/>
      <c r="BF486"/>
      <c r="BG486"/>
      <c r="BH486"/>
      <c r="BI486"/>
      <c r="BJ486"/>
      <c r="BK486"/>
      <c r="BL486"/>
      <c r="BM486"/>
      <c r="BN486"/>
      <c r="BO486"/>
      <c r="BP486"/>
    </row>
    <row r="487" spans="2:68" s="168" customFormat="1" ht="15" hidden="1" customHeight="1" outlineLevel="2">
      <c r="B487"/>
      <c r="C487" s="192"/>
      <c r="D487" s="193"/>
      <c r="E487" s="194"/>
      <c r="F487" s="184"/>
      <c r="G487" s="185"/>
      <c r="H487" s="186" t="s">
        <v>224</v>
      </c>
      <c r="I487" s="187"/>
      <c r="J487" s="188"/>
      <c r="K487" s="186" t="s">
        <v>224</v>
      </c>
      <c r="L487" s="187"/>
      <c r="M487" s="188"/>
      <c r="N487" s="186" t="s">
        <v>224</v>
      </c>
      <c r="O487" s="187"/>
      <c r="P487" s="188"/>
      <c r="Q487" s="186" t="s">
        <v>224</v>
      </c>
      <c r="R487" s="187"/>
      <c r="S487" s="188"/>
      <c r="T487" s="189" t="s">
        <v>225</v>
      </c>
      <c r="U487" s="190">
        <f t="shared" si="28"/>
        <v>0</v>
      </c>
      <c r="V487" s="191" t="s">
        <v>210</v>
      </c>
      <c r="W487"/>
      <c r="Y487"/>
      <c r="Z487" s="192"/>
      <c r="AA487" s="193"/>
      <c r="AB487" s="194"/>
      <c r="AC487" s="184"/>
      <c r="AD487" s="185"/>
      <c r="AE487" s="186" t="s">
        <v>224</v>
      </c>
      <c r="AF487" s="187"/>
      <c r="AG487" s="188"/>
      <c r="AH487" s="186" t="s">
        <v>224</v>
      </c>
      <c r="AI487" s="187"/>
      <c r="AJ487" s="188"/>
      <c r="AK487" s="186" t="s">
        <v>224</v>
      </c>
      <c r="AL487" s="187"/>
      <c r="AM487" s="188"/>
      <c r="AN487" s="186" t="s">
        <v>224</v>
      </c>
      <c r="AO487" s="187"/>
      <c r="AP487" s="188"/>
      <c r="AQ487" s="189" t="s">
        <v>225</v>
      </c>
      <c r="AR487" s="190">
        <f t="shared" si="29"/>
        <v>0</v>
      </c>
      <c r="AS487" s="191" t="s">
        <v>210</v>
      </c>
      <c r="AT487"/>
      <c r="AV487"/>
      <c r="AW487"/>
      <c r="AX487"/>
      <c r="AY487"/>
      <c r="AZ487"/>
      <c r="BA487"/>
      <c r="BB487"/>
      <c r="BC487"/>
      <c r="BD487"/>
      <c r="BE487"/>
      <c r="BF487"/>
      <c r="BG487"/>
      <c r="BH487"/>
      <c r="BI487"/>
      <c r="BJ487"/>
      <c r="BK487"/>
      <c r="BL487"/>
      <c r="BM487"/>
      <c r="BN487"/>
      <c r="BO487"/>
      <c r="BP487"/>
    </row>
    <row r="488" spans="2:68" s="168" customFormat="1" ht="15" hidden="1" customHeight="1" outlineLevel="2">
      <c r="B488"/>
      <c r="C488" s="192"/>
      <c r="D488" s="193"/>
      <c r="E488" s="194"/>
      <c r="F488" s="184"/>
      <c r="G488" s="185"/>
      <c r="H488" s="186" t="s">
        <v>224</v>
      </c>
      <c r="I488" s="187"/>
      <c r="J488" s="188"/>
      <c r="K488" s="186" t="s">
        <v>224</v>
      </c>
      <c r="L488" s="187"/>
      <c r="M488" s="188"/>
      <c r="N488" s="186" t="s">
        <v>224</v>
      </c>
      <c r="O488" s="187"/>
      <c r="P488" s="188"/>
      <c r="Q488" s="186" t="s">
        <v>224</v>
      </c>
      <c r="R488" s="187"/>
      <c r="S488" s="188"/>
      <c r="T488" s="189" t="s">
        <v>225</v>
      </c>
      <c r="U488" s="190">
        <f>PRODUCT(G488,I488,L488,O488,R488)</f>
        <v>0</v>
      </c>
      <c r="V488" s="191" t="s">
        <v>210</v>
      </c>
      <c r="W488"/>
      <c r="Y488"/>
      <c r="Z488" s="192"/>
      <c r="AA488" s="193"/>
      <c r="AB488" s="194"/>
      <c r="AC488" s="184"/>
      <c r="AD488" s="185"/>
      <c r="AE488" s="186" t="s">
        <v>224</v>
      </c>
      <c r="AF488" s="187"/>
      <c r="AG488" s="188"/>
      <c r="AH488" s="186" t="s">
        <v>224</v>
      </c>
      <c r="AI488" s="187"/>
      <c r="AJ488" s="188"/>
      <c r="AK488" s="186" t="s">
        <v>224</v>
      </c>
      <c r="AL488" s="187"/>
      <c r="AM488" s="188"/>
      <c r="AN488" s="186" t="s">
        <v>224</v>
      </c>
      <c r="AO488" s="187"/>
      <c r="AP488" s="188"/>
      <c r="AQ488" s="189" t="s">
        <v>225</v>
      </c>
      <c r="AR488" s="190">
        <f>PRODUCT(AD488,AF488,AI488,AL488,AO488)</f>
        <v>0</v>
      </c>
      <c r="AS488" s="191" t="s">
        <v>210</v>
      </c>
      <c r="AT488"/>
      <c r="AV488"/>
      <c r="AW488"/>
      <c r="AX488"/>
      <c r="AY488"/>
      <c r="AZ488"/>
      <c r="BA488"/>
      <c r="BB488"/>
      <c r="BC488"/>
      <c r="BD488"/>
      <c r="BE488"/>
      <c r="BF488"/>
      <c r="BG488"/>
      <c r="BH488"/>
      <c r="BI488"/>
      <c r="BJ488"/>
      <c r="BK488"/>
      <c r="BL488"/>
      <c r="BM488"/>
      <c r="BN488"/>
      <c r="BO488"/>
      <c r="BP488"/>
    </row>
    <row r="489" spans="2:68" s="168" customFormat="1" ht="15" hidden="1" customHeight="1" outlineLevel="2">
      <c r="B489"/>
      <c r="C489" s="192"/>
      <c r="D489" s="193"/>
      <c r="E489" s="194"/>
      <c r="F489" s="184"/>
      <c r="G489" s="185"/>
      <c r="H489" s="186" t="s">
        <v>224</v>
      </c>
      <c r="I489" s="187"/>
      <c r="J489" s="188"/>
      <c r="K489" s="186" t="s">
        <v>224</v>
      </c>
      <c r="L489" s="187"/>
      <c r="M489" s="188"/>
      <c r="N489" s="186" t="s">
        <v>224</v>
      </c>
      <c r="O489" s="187"/>
      <c r="P489" s="188"/>
      <c r="Q489" s="186" t="s">
        <v>224</v>
      </c>
      <c r="R489" s="187"/>
      <c r="S489" s="188"/>
      <c r="T489" s="189" t="s">
        <v>225</v>
      </c>
      <c r="U489" s="190">
        <f>PRODUCT(G489,I489,L489,O489,R489)</f>
        <v>0</v>
      </c>
      <c r="V489" s="191" t="s">
        <v>210</v>
      </c>
      <c r="W489"/>
      <c r="Y489"/>
      <c r="Z489" s="192"/>
      <c r="AA489" s="193"/>
      <c r="AB489" s="194"/>
      <c r="AC489" s="184"/>
      <c r="AD489" s="185"/>
      <c r="AE489" s="186" t="s">
        <v>224</v>
      </c>
      <c r="AF489" s="187"/>
      <c r="AG489" s="188"/>
      <c r="AH489" s="186" t="s">
        <v>224</v>
      </c>
      <c r="AI489" s="187"/>
      <c r="AJ489" s="188"/>
      <c r="AK489" s="186" t="s">
        <v>224</v>
      </c>
      <c r="AL489" s="187"/>
      <c r="AM489" s="188"/>
      <c r="AN489" s="186" t="s">
        <v>224</v>
      </c>
      <c r="AO489" s="187"/>
      <c r="AP489" s="188"/>
      <c r="AQ489" s="189" t="s">
        <v>225</v>
      </c>
      <c r="AR489" s="190">
        <f>PRODUCT(AD489,AF489,AI489,AL489,AO489)</f>
        <v>0</v>
      </c>
      <c r="AS489" s="191" t="s">
        <v>210</v>
      </c>
      <c r="AT489"/>
      <c r="AV489"/>
      <c r="AW489"/>
      <c r="AX489"/>
      <c r="AY489"/>
      <c r="AZ489"/>
      <c r="BA489"/>
      <c r="BB489"/>
      <c r="BC489"/>
      <c r="BD489"/>
      <c r="BE489"/>
      <c r="BF489"/>
      <c r="BG489"/>
      <c r="BH489"/>
      <c r="BI489"/>
      <c r="BJ489"/>
      <c r="BK489"/>
      <c r="BL489"/>
      <c r="BM489"/>
      <c r="BN489"/>
      <c r="BO489"/>
      <c r="BP489"/>
    </row>
    <row r="490" spans="2:68" s="168" customFormat="1" ht="15" customHeight="1" outlineLevel="1" collapsed="1">
      <c r="B490"/>
      <c r="C490" s="196"/>
      <c r="D490" s="207"/>
      <c r="E490" s="198"/>
      <c r="F490" s="199"/>
      <c r="G490" s="200"/>
      <c r="H490" s="201"/>
      <c r="I490" s="181"/>
      <c r="J490" s="181"/>
      <c r="K490" s="201"/>
      <c r="L490" s="181"/>
      <c r="M490" s="181"/>
      <c r="N490" s="201"/>
      <c r="O490" s="181"/>
      <c r="P490" s="181"/>
      <c r="Q490" s="201"/>
      <c r="R490" s="181"/>
      <c r="S490" s="181"/>
      <c r="T490" s="202" t="s">
        <v>226</v>
      </c>
      <c r="U490" s="190">
        <f>ROUNDDOWN(SUM(U460:U489),-3)</f>
        <v>0</v>
      </c>
      <c r="V490" s="183"/>
      <c r="W490"/>
      <c r="Y490"/>
      <c r="Z490" s="196"/>
      <c r="AA490" s="207"/>
      <c r="AB490" s="198"/>
      <c r="AC490" s="199"/>
      <c r="AD490" s="200"/>
      <c r="AE490" s="201"/>
      <c r="AF490" s="181"/>
      <c r="AG490" s="181"/>
      <c r="AH490" s="201"/>
      <c r="AI490" s="181"/>
      <c r="AJ490" s="181"/>
      <c r="AK490" s="201"/>
      <c r="AL490" s="181"/>
      <c r="AM490" s="181"/>
      <c r="AN490" s="201"/>
      <c r="AO490" s="181"/>
      <c r="AP490" s="181"/>
      <c r="AQ490" s="202" t="s">
        <v>226</v>
      </c>
      <c r="AR490" s="190">
        <f>ROUNDDOWN(SUM(AR460:AR489),-3)</f>
        <v>0</v>
      </c>
      <c r="AS490" s="183"/>
      <c r="AT490"/>
      <c r="AV490"/>
      <c r="AW490"/>
      <c r="AX490"/>
      <c r="AY490"/>
      <c r="AZ490"/>
      <c r="BA490"/>
      <c r="BB490"/>
      <c r="BC490"/>
      <c r="BD490"/>
      <c r="BE490"/>
      <c r="BF490"/>
      <c r="BG490"/>
      <c r="BH490"/>
      <c r="BI490"/>
      <c r="BJ490"/>
      <c r="BK490"/>
      <c r="BL490"/>
      <c r="BM490"/>
      <c r="BN490"/>
      <c r="BO490"/>
      <c r="BP490"/>
    </row>
    <row r="491" spans="2:68" s="168" customFormat="1" ht="15" customHeight="1" outlineLevel="1">
      <c r="B491"/>
      <c r="C491" s="212"/>
      <c r="D491" s="211">
        <f>ROUNDDOWN(SUMIF(V492:V521,"助成金（SARTRAS）以外からの支出",U492:U521),-3)</f>
        <v>0</v>
      </c>
      <c r="E491" s="211">
        <f>ROUNDDOWN(SUMIF(V492:V521,"助成金（SARTRAS）からの支出",U492:U521),-3)</f>
        <v>0</v>
      </c>
      <c r="F491" s="199"/>
      <c r="G491" s="179"/>
      <c r="H491" s="180"/>
      <c r="I491" s="181"/>
      <c r="J491" s="181"/>
      <c r="K491" s="180"/>
      <c r="L491" s="181"/>
      <c r="M491" s="181"/>
      <c r="N491" s="180"/>
      <c r="O491" s="181"/>
      <c r="P491" s="181"/>
      <c r="Q491" s="180"/>
      <c r="R491" s="181"/>
      <c r="S491" s="181"/>
      <c r="T491" s="180"/>
      <c r="U491" s="182"/>
      <c r="V491" s="183"/>
      <c r="W491"/>
      <c r="X491" s="218" t="s">
        <v>234</v>
      </c>
      <c r="Y491"/>
      <c r="Z491" s="212"/>
      <c r="AA491" s="211">
        <f>ROUNDDOWN(SUMIF(AS492:AS521,"助成金（SARTRAS）以外からの支出",AR492:AR521),-3)</f>
        <v>0</v>
      </c>
      <c r="AB491" s="211">
        <f>ROUNDDOWN(SUMIF(AS492:AS521,"助成金（SARTRAS）からの支出",AR492:AR521),-3)</f>
        <v>0</v>
      </c>
      <c r="AC491" s="199"/>
      <c r="AD491" s="179"/>
      <c r="AE491" s="180"/>
      <c r="AF491" s="181"/>
      <c r="AG491" s="181"/>
      <c r="AH491" s="180"/>
      <c r="AI491" s="181"/>
      <c r="AJ491" s="181"/>
      <c r="AK491" s="180"/>
      <c r="AL491" s="181"/>
      <c r="AM491" s="181"/>
      <c r="AN491" s="180"/>
      <c r="AO491" s="181"/>
      <c r="AP491" s="181"/>
      <c r="AQ491" s="180"/>
      <c r="AR491" s="182"/>
      <c r="AS491" s="183"/>
      <c r="AT491"/>
      <c r="AV491"/>
      <c r="AW491"/>
      <c r="AX491"/>
      <c r="AY491"/>
      <c r="AZ491"/>
      <c r="BA491"/>
      <c r="BB491"/>
      <c r="BC491"/>
      <c r="BD491"/>
      <c r="BE491"/>
      <c r="BF491"/>
      <c r="BG491"/>
      <c r="BH491"/>
      <c r="BI491"/>
      <c r="BJ491"/>
      <c r="BK491"/>
      <c r="BL491"/>
      <c r="BM491"/>
      <c r="BN491"/>
      <c r="BO491"/>
      <c r="BP491"/>
    </row>
    <row r="492" spans="2:68" s="168" customFormat="1" ht="15" customHeight="1" outlineLevel="1">
      <c r="B492"/>
      <c r="C492" s="192"/>
      <c r="D492" s="193"/>
      <c r="E492" s="194"/>
      <c r="F492" s="184"/>
      <c r="G492" s="185"/>
      <c r="H492" s="186" t="s">
        <v>224</v>
      </c>
      <c r="I492" s="187"/>
      <c r="J492" s="188"/>
      <c r="K492" s="186" t="s">
        <v>224</v>
      </c>
      <c r="L492" s="187"/>
      <c r="M492" s="188"/>
      <c r="N492" s="186" t="s">
        <v>224</v>
      </c>
      <c r="O492" s="187"/>
      <c r="P492" s="188"/>
      <c r="Q492" s="186" t="s">
        <v>224</v>
      </c>
      <c r="R492" s="187"/>
      <c r="S492" s="188"/>
      <c r="T492" s="189" t="s">
        <v>225</v>
      </c>
      <c r="U492" s="190">
        <f>PRODUCT(G492,I492,L492,O492,R492)</f>
        <v>0</v>
      </c>
      <c r="V492" s="191" t="s">
        <v>210</v>
      </c>
      <c r="W492"/>
      <c r="X492" s="329" t="s">
        <v>231</v>
      </c>
      <c r="Y492"/>
      <c r="Z492" s="192"/>
      <c r="AA492" s="193"/>
      <c r="AB492" s="194"/>
      <c r="AC492" s="184"/>
      <c r="AD492" s="185"/>
      <c r="AE492" s="186" t="s">
        <v>224</v>
      </c>
      <c r="AF492" s="187"/>
      <c r="AG492" s="188"/>
      <c r="AH492" s="186" t="s">
        <v>224</v>
      </c>
      <c r="AI492" s="187"/>
      <c r="AJ492" s="188"/>
      <c r="AK492" s="186" t="s">
        <v>224</v>
      </c>
      <c r="AL492" s="187"/>
      <c r="AM492" s="188"/>
      <c r="AN492" s="186" t="s">
        <v>224</v>
      </c>
      <c r="AO492" s="187"/>
      <c r="AP492" s="188"/>
      <c r="AQ492" s="189" t="s">
        <v>225</v>
      </c>
      <c r="AR492" s="190">
        <f>PRODUCT(AD492,AF492,AI492,AL492,AO492)</f>
        <v>0</v>
      </c>
      <c r="AS492" s="191" t="s">
        <v>210</v>
      </c>
      <c r="AT492"/>
      <c r="AV492"/>
      <c r="AW492"/>
      <c r="AX492"/>
      <c r="AY492"/>
      <c r="AZ492"/>
      <c r="BA492"/>
      <c r="BB492"/>
      <c r="BC492"/>
      <c r="BD492"/>
      <c r="BE492"/>
      <c r="BF492"/>
      <c r="BG492"/>
      <c r="BH492"/>
      <c r="BI492"/>
      <c r="BJ492"/>
      <c r="BK492"/>
      <c r="BL492"/>
      <c r="BM492"/>
      <c r="BN492"/>
      <c r="BO492"/>
      <c r="BP492"/>
    </row>
    <row r="493" spans="2:68" s="168" customFormat="1" ht="15" customHeight="1" outlineLevel="1">
      <c r="B493"/>
      <c r="C493" s="192"/>
      <c r="D493" s="193"/>
      <c r="E493" s="194"/>
      <c r="F493" s="184"/>
      <c r="G493" s="185"/>
      <c r="H493" s="186" t="s">
        <v>224</v>
      </c>
      <c r="I493" s="187"/>
      <c r="J493" s="188"/>
      <c r="K493" s="186" t="s">
        <v>224</v>
      </c>
      <c r="L493" s="187"/>
      <c r="M493" s="188"/>
      <c r="N493" s="186" t="s">
        <v>224</v>
      </c>
      <c r="O493" s="187"/>
      <c r="P493" s="188"/>
      <c r="Q493" s="186" t="s">
        <v>224</v>
      </c>
      <c r="R493" s="187"/>
      <c r="S493" s="188"/>
      <c r="T493" s="189" t="s">
        <v>225</v>
      </c>
      <c r="U493" s="190">
        <f>PRODUCT(G493,I493,L493,O493,R493)</f>
        <v>0</v>
      </c>
      <c r="V493" s="191" t="s">
        <v>210</v>
      </c>
      <c r="W493"/>
      <c r="X493" s="330"/>
      <c r="Y493"/>
      <c r="Z493" s="192"/>
      <c r="AA493" s="193"/>
      <c r="AB493" s="194"/>
      <c r="AC493" s="184"/>
      <c r="AD493" s="185"/>
      <c r="AE493" s="186" t="s">
        <v>224</v>
      </c>
      <c r="AF493" s="187"/>
      <c r="AG493" s="188"/>
      <c r="AH493" s="186" t="s">
        <v>224</v>
      </c>
      <c r="AI493" s="187"/>
      <c r="AJ493" s="188"/>
      <c r="AK493" s="186" t="s">
        <v>224</v>
      </c>
      <c r="AL493" s="187"/>
      <c r="AM493" s="188"/>
      <c r="AN493" s="186" t="s">
        <v>224</v>
      </c>
      <c r="AO493" s="187"/>
      <c r="AP493" s="188"/>
      <c r="AQ493" s="189" t="s">
        <v>225</v>
      </c>
      <c r="AR493" s="190">
        <f>PRODUCT(AD493,AF493,AI493,AL493,AO493)</f>
        <v>0</v>
      </c>
      <c r="AS493" s="191" t="s">
        <v>210</v>
      </c>
      <c r="AT493"/>
      <c r="AV493"/>
      <c r="AW493"/>
      <c r="AX493"/>
      <c r="AY493"/>
      <c r="AZ493"/>
      <c r="BA493"/>
      <c r="BB493"/>
      <c r="BC493"/>
      <c r="BD493"/>
      <c r="BE493"/>
      <c r="BF493"/>
      <c r="BG493"/>
      <c r="BH493"/>
      <c r="BI493"/>
      <c r="BJ493"/>
      <c r="BK493"/>
      <c r="BL493"/>
      <c r="BM493"/>
      <c r="BN493"/>
      <c r="BO493"/>
      <c r="BP493"/>
    </row>
    <row r="494" spans="2:68" s="168" customFormat="1" ht="15" customHeight="1" outlineLevel="1">
      <c r="B494"/>
      <c r="C494" s="192"/>
      <c r="D494" s="193"/>
      <c r="E494" s="194"/>
      <c r="F494" s="184"/>
      <c r="G494" s="185"/>
      <c r="H494" s="186" t="s">
        <v>224</v>
      </c>
      <c r="I494" s="187"/>
      <c r="J494" s="188"/>
      <c r="K494" s="186" t="s">
        <v>224</v>
      </c>
      <c r="L494" s="187"/>
      <c r="M494" s="188"/>
      <c r="N494" s="186" t="s">
        <v>224</v>
      </c>
      <c r="O494" s="187"/>
      <c r="P494" s="188"/>
      <c r="Q494" s="186" t="s">
        <v>224</v>
      </c>
      <c r="R494" s="187"/>
      <c r="S494" s="188"/>
      <c r="T494" s="189" t="s">
        <v>225</v>
      </c>
      <c r="U494" s="190">
        <f t="shared" ref="U494:U518" si="30">PRODUCT(G494,I494,L494,O494,R494)</f>
        <v>0</v>
      </c>
      <c r="V494" s="191" t="s">
        <v>210</v>
      </c>
      <c r="W494"/>
      <c r="X494" s="217">
        <f>D491-AA491</f>
        <v>0</v>
      </c>
      <c r="Y494"/>
      <c r="Z494" s="192"/>
      <c r="AA494" s="193"/>
      <c r="AB494" s="194"/>
      <c r="AC494" s="184"/>
      <c r="AD494" s="185"/>
      <c r="AE494" s="186" t="s">
        <v>224</v>
      </c>
      <c r="AF494" s="187"/>
      <c r="AG494" s="188"/>
      <c r="AH494" s="186" t="s">
        <v>224</v>
      </c>
      <c r="AI494" s="187"/>
      <c r="AJ494" s="188"/>
      <c r="AK494" s="186" t="s">
        <v>224</v>
      </c>
      <c r="AL494" s="187"/>
      <c r="AM494" s="188"/>
      <c r="AN494" s="186" t="s">
        <v>224</v>
      </c>
      <c r="AO494" s="187"/>
      <c r="AP494" s="188"/>
      <c r="AQ494" s="189" t="s">
        <v>225</v>
      </c>
      <c r="AR494" s="190">
        <f t="shared" ref="AR494:AR518" si="31">PRODUCT(AD494,AF494,AI494,AL494,AO494)</f>
        <v>0</v>
      </c>
      <c r="AS494" s="191" t="s">
        <v>210</v>
      </c>
      <c r="AT494"/>
      <c r="AV494"/>
      <c r="AW494"/>
      <c r="AX494"/>
      <c r="AY494"/>
      <c r="AZ494"/>
      <c r="BA494"/>
      <c r="BB494"/>
      <c r="BC494"/>
      <c r="BD494"/>
      <c r="BE494"/>
      <c r="BF494"/>
      <c r="BG494"/>
      <c r="BH494"/>
      <c r="BI494"/>
      <c r="BJ494"/>
      <c r="BK494"/>
      <c r="BL494"/>
      <c r="BM494"/>
      <c r="BN494"/>
      <c r="BO494"/>
      <c r="BP494"/>
    </row>
    <row r="495" spans="2:68" s="168" customFormat="1" ht="15" customHeight="1" outlineLevel="1">
      <c r="B495"/>
      <c r="C495" s="203"/>
      <c r="D495" s="204"/>
      <c r="E495" s="205"/>
      <c r="F495" s="184"/>
      <c r="G495" s="185"/>
      <c r="H495" s="186" t="s">
        <v>224</v>
      </c>
      <c r="I495" s="187"/>
      <c r="J495" s="188"/>
      <c r="K495" s="186" t="s">
        <v>224</v>
      </c>
      <c r="L495" s="187"/>
      <c r="M495" s="188"/>
      <c r="N495" s="186" t="s">
        <v>224</v>
      </c>
      <c r="O495" s="187"/>
      <c r="P495" s="188"/>
      <c r="Q495" s="186" t="s">
        <v>224</v>
      </c>
      <c r="R495" s="187"/>
      <c r="S495" s="188"/>
      <c r="T495" s="189" t="s">
        <v>225</v>
      </c>
      <c r="U495" s="190">
        <f t="shared" si="30"/>
        <v>0</v>
      </c>
      <c r="V495" s="191" t="s">
        <v>210</v>
      </c>
      <c r="W495"/>
      <c r="X495" s="331" t="s">
        <v>233</v>
      </c>
      <c r="Y495"/>
      <c r="Z495" s="203"/>
      <c r="AA495" s="204"/>
      <c r="AB495" s="205"/>
      <c r="AC495" s="184"/>
      <c r="AD495" s="185"/>
      <c r="AE495" s="186" t="s">
        <v>224</v>
      </c>
      <c r="AF495" s="187"/>
      <c r="AG495" s="188"/>
      <c r="AH495" s="186" t="s">
        <v>224</v>
      </c>
      <c r="AI495" s="187"/>
      <c r="AJ495" s="188"/>
      <c r="AK495" s="186" t="s">
        <v>224</v>
      </c>
      <c r="AL495" s="187"/>
      <c r="AM495" s="188"/>
      <c r="AN495" s="186" t="s">
        <v>224</v>
      </c>
      <c r="AO495" s="187"/>
      <c r="AP495" s="188"/>
      <c r="AQ495" s="189" t="s">
        <v>225</v>
      </c>
      <c r="AR495" s="190">
        <f t="shared" si="31"/>
        <v>0</v>
      </c>
      <c r="AS495" s="191" t="s">
        <v>210</v>
      </c>
      <c r="AT495"/>
      <c r="AV495"/>
      <c r="AW495"/>
      <c r="AX495"/>
      <c r="AY495"/>
      <c r="AZ495"/>
      <c r="BA495"/>
      <c r="BB495"/>
      <c r="BC495"/>
      <c r="BD495"/>
      <c r="BE495"/>
      <c r="BF495"/>
      <c r="BG495"/>
      <c r="BH495"/>
      <c r="BI495"/>
      <c r="BJ495"/>
      <c r="BK495"/>
      <c r="BL495"/>
      <c r="BM495"/>
      <c r="BN495"/>
      <c r="BO495"/>
      <c r="BP495"/>
    </row>
    <row r="496" spans="2:68" s="168" customFormat="1" ht="15" customHeight="1" outlineLevel="1">
      <c r="B496"/>
      <c r="C496" s="203"/>
      <c r="D496" s="204"/>
      <c r="E496" s="205"/>
      <c r="F496" s="184"/>
      <c r="G496" s="185"/>
      <c r="H496" s="186" t="s">
        <v>224</v>
      </c>
      <c r="I496" s="187"/>
      <c r="J496" s="188"/>
      <c r="K496" s="186" t="s">
        <v>224</v>
      </c>
      <c r="L496" s="187"/>
      <c r="M496" s="188"/>
      <c r="N496" s="186" t="s">
        <v>224</v>
      </c>
      <c r="O496" s="187"/>
      <c r="P496" s="188"/>
      <c r="Q496" s="186" t="s">
        <v>224</v>
      </c>
      <c r="R496" s="187"/>
      <c r="S496" s="188"/>
      <c r="T496" s="189" t="s">
        <v>225</v>
      </c>
      <c r="U496" s="190">
        <f t="shared" si="30"/>
        <v>0</v>
      </c>
      <c r="V496" s="191" t="s">
        <v>210</v>
      </c>
      <c r="W496"/>
      <c r="X496" s="332"/>
      <c r="Y496"/>
      <c r="Z496" s="203"/>
      <c r="AA496" s="204"/>
      <c r="AB496" s="205"/>
      <c r="AC496" s="184"/>
      <c r="AD496" s="185"/>
      <c r="AE496" s="186" t="s">
        <v>224</v>
      </c>
      <c r="AF496" s="187"/>
      <c r="AG496" s="188"/>
      <c r="AH496" s="186" t="s">
        <v>224</v>
      </c>
      <c r="AI496" s="187"/>
      <c r="AJ496" s="188"/>
      <c r="AK496" s="186" t="s">
        <v>224</v>
      </c>
      <c r="AL496" s="187"/>
      <c r="AM496" s="188"/>
      <c r="AN496" s="186" t="s">
        <v>224</v>
      </c>
      <c r="AO496" s="187"/>
      <c r="AP496" s="188"/>
      <c r="AQ496" s="189" t="s">
        <v>225</v>
      </c>
      <c r="AR496" s="190">
        <f t="shared" si="31"/>
        <v>0</v>
      </c>
      <c r="AS496" s="191" t="s">
        <v>210</v>
      </c>
      <c r="AT496"/>
      <c r="AV496"/>
      <c r="AW496"/>
      <c r="AX496"/>
      <c r="AY496"/>
      <c r="AZ496"/>
      <c r="BA496"/>
      <c r="BB496"/>
      <c r="BC496"/>
      <c r="BD496"/>
      <c r="BE496"/>
      <c r="BF496"/>
      <c r="BG496"/>
      <c r="BH496"/>
      <c r="BI496"/>
      <c r="BJ496"/>
      <c r="BK496"/>
      <c r="BL496"/>
      <c r="BM496"/>
      <c r="BN496"/>
      <c r="BO496"/>
      <c r="BP496"/>
    </row>
    <row r="497" spans="2:68" s="168" customFormat="1" ht="15" customHeight="1" outlineLevel="1">
      <c r="B497"/>
      <c r="C497" s="203"/>
      <c r="D497" s="204"/>
      <c r="E497" s="205"/>
      <c r="F497" s="184"/>
      <c r="G497" s="185"/>
      <c r="H497" s="186" t="s">
        <v>224</v>
      </c>
      <c r="I497" s="187"/>
      <c r="J497" s="188"/>
      <c r="K497" s="186" t="s">
        <v>224</v>
      </c>
      <c r="L497" s="187"/>
      <c r="M497" s="188"/>
      <c r="N497" s="186" t="s">
        <v>224</v>
      </c>
      <c r="O497" s="187"/>
      <c r="P497" s="188"/>
      <c r="Q497" s="186" t="s">
        <v>224</v>
      </c>
      <c r="R497" s="187"/>
      <c r="S497" s="188"/>
      <c r="T497" s="189" t="s">
        <v>225</v>
      </c>
      <c r="U497" s="190">
        <f t="shared" si="30"/>
        <v>0</v>
      </c>
      <c r="V497" s="191" t="s">
        <v>210</v>
      </c>
      <c r="W497"/>
      <c r="X497" s="217">
        <f>E491-AB491</f>
        <v>0</v>
      </c>
      <c r="Y497"/>
      <c r="Z497" s="203"/>
      <c r="AA497" s="204"/>
      <c r="AB497" s="205"/>
      <c r="AC497" s="184"/>
      <c r="AD497" s="185"/>
      <c r="AE497" s="186" t="s">
        <v>224</v>
      </c>
      <c r="AF497" s="187"/>
      <c r="AG497" s="188"/>
      <c r="AH497" s="186" t="s">
        <v>224</v>
      </c>
      <c r="AI497" s="187"/>
      <c r="AJ497" s="188"/>
      <c r="AK497" s="186" t="s">
        <v>224</v>
      </c>
      <c r="AL497" s="187"/>
      <c r="AM497" s="188"/>
      <c r="AN497" s="186" t="s">
        <v>224</v>
      </c>
      <c r="AO497" s="187"/>
      <c r="AP497" s="188"/>
      <c r="AQ497" s="189" t="s">
        <v>225</v>
      </c>
      <c r="AR497" s="190">
        <f t="shared" si="31"/>
        <v>0</v>
      </c>
      <c r="AS497" s="191" t="s">
        <v>210</v>
      </c>
      <c r="AT497"/>
      <c r="AV497"/>
      <c r="AW497"/>
      <c r="AX497"/>
      <c r="AY497"/>
      <c r="AZ497"/>
      <c r="BA497"/>
      <c r="BB497"/>
      <c r="BC497"/>
      <c r="BD497"/>
      <c r="BE497"/>
      <c r="BF497"/>
      <c r="BG497"/>
      <c r="BH497"/>
      <c r="BI497"/>
      <c r="BJ497"/>
      <c r="BK497"/>
      <c r="BL497"/>
      <c r="BM497"/>
      <c r="BN497"/>
      <c r="BO497"/>
      <c r="BP497"/>
    </row>
    <row r="498" spans="2:68" s="168" customFormat="1" ht="15" customHeight="1" outlineLevel="1">
      <c r="B498"/>
      <c r="C498" s="203"/>
      <c r="D498" s="204"/>
      <c r="E498" s="205"/>
      <c r="F498" s="184"/>
      <c r="G498" s="185"/>
      <c r="H498" s="186" t="s">
        <v>224</v>
      </c>
      <c r="I498" s="187"/>
      <c r="J498" s="188"/>
      <c r="K498" s="186" t="s">
        <v>224</v>
      </c>
      <c r="L498" s="187"/>
      <c r="M498" s="188"/>
      <c r="N498" s="186" t="s">
        <v>224</v>
      </c>
      <c r="O498" s="187"/>
      <c r="P498" s="188"/>
      <c r="Q498" s="186" t="s">
        <v>224</v>
      </c>
      <c r="R498" s="187"/>
      <c r="S498" s="188"/>
      <c r="T498" s="189" t="s">
        <v>225</v>
      </c>
      <c r="U498" s="190">
        <f t="shared" si="30"/>
        <v>0</v>
      </c>
      <c r="V498" s="191" t="s">
        <v>210</v>
      </c>
      <c r="W498"/>
      <c r="X498" s="216" t="s">
        <v>227</v>
      </c>
      <c r="Y498"/>
      <c r="Z498" s="203"/>
      <c r="AA498" s="204"/>
      <c r="AB498" s="205"/>
      <c r="AC498" s="184"/>
      <c r="AD498" s="185"/>
      <c r="AE498" s="186" t="s">
        <v>224</v>
      </c>
      <c r="AF498" s="187"/>
      <c r="AG498" s="188"/>
      <c r="AH498" s="186" t="s">
        <v>224</v>
      </c>
      <c r="AI498" s="187"/>
      <c r="AJ498" s="188"/>
      <c r="AK498" s="186" t="s">
        <v>224</v>
      </c>
      <c r="AL498" s="187"/>
      <c r="AM498" s="188"/>
      <c r="AN498" s="186" t="s">
        <v>224</v>
      </c>
      <c r="AO498" s="187"/>
      <c r="AP498" s="188"/>
      <c r="AQ498" s="189" t="s">
        <v>225</v>
      </c>
      <c r="AR498" s="190">
        <f t="shared" si="31"/>
        <v>0</v>
      </c>
      <c r="AS498" s="191" t="s">
        <v>210</v>
      </c>
      <c r="AT498"/>
      <c r="AV498"/>
      <c r="AW498"/>
      <c r="AX498"/>
      <c r="AY498"/>
      <c r="AZ498"/>
      <c r="BA498"/>
      <c r="BB498"/>
      <c r="BC498"/>
      <c r="BD498"/>
      <c r="BE498"/>
      <c r="BF498"/>
      <c r="BG498"/>
      <c r="BH498"/>
      <c r="BI498"/>
      <c r="BJ498"/>
      <c r="BK498"/>
      <c r="BL498"/>
      <c r="BM498"/>
      <c r="BN498"/>
      <c r="BO498"/>
      <c r="BP498"/>
    </row>
    <row r="499" spans="2:68" s="168" customFormat="1" ht="15" customHeight="1" outlineLevel="1">
      <c r="B499"/>
      <c r="C499" s="203"/>
      <c r="D499" s="204"/>
      <c r="E499" s="205"/>
      <c r="F499" s="184"/>
      <c r="G499" s="185"/>
      <c r="H499" s="186" t="s">
        <v>224</v>
      </c>
      <c r="I499" s="187"/>
      <c r="J499" s="188"/>
      <c r="K499" s="186" t="s">
        <v>224</v>
      </c>
      <c r="L499" s="187"/>
      <c r="M499" s="188"/>
      <c r="N499" s="186" t="s">
        <v>224</v>
      </c>
      <c r="O499" s="187"/>
      <c r="P499" s="188"/>
      <c r="Q499" s="186" t="s">
        <v>224</v>
      </c>
      <c r="R499" s="187"/>
      <c r="S499" s="188"/>
      <c r="T499" s="189" t="s">
        <v>225</v>
      </c>
      <c r="U499" s="190">
        <f t="shared" si="30"/>
        <v>0</v>
      </c>
      <c r="V499" s="191" t="s">
        <v>210</v>
      </c>
      <c r="W499"/>
      <c r="X499" s="220">
        <f>U522-AR522</f>
        <v>0</v>
      </c>
      <c r="Y499"/>
      <c r="Z499" s="203"/>
      <c r="AA499" s="204"/>
      <c r="AB499" s="205"/>
      <c r="AC499" s="184"/>
      <c r="AD499" s="185"/>
      <c r="AE499" s="186" t="s">
        <v>224</v>
      </c>
      <c r="AF499" s="187"/>
      <c r="AG499" s="188"/>
      <c r="AH499" s="186" t="s">
        <v>224</v>
      </c>
      <c r="AI499" s="187"/>
      <c r="AJ499" s="188"/>
      <c r="AK499" s="186" t="s">
        <v>224</v>
      </c>
      <c r="AL499" s="187"/>
      <c r="AM499" s="188"/>
      <c r="AN499" s="186" t="s">
        <v>224</v>
      </c>
      <c r="AO499" s="187"/>
      <c r="AP499" s="188"/>
      <c r="AQ499" s="189" t="s">
        <v>225</v>
      </c>
      <c r="AR499" s="190">
        <f t="shared" si="31"/>
        <v>0</v>
      </c>
      <c r="AS499" s="191" t="s">
        <v>210</v>
      </c>
      <c r="AT499"/>
      <c r="AV499"/>
      <c r="AW499"/>
      <c r="AX499"/>
      <c r="AY499"/>
      <c r="AZ499"/>
      <c r="BA499"/>
      <c r="BB499"/>
      <c r="BC499"/>
      <c r="BD499"/>
      <c r="BE499"/>
      <c r="BF499"/>
      <c r="BG499"/>
      <c r="BH499"/>
      <c r="BI499"/>
      <c r="BJ499"/>
      <c r="BK499"/>
      <c r="BL499"/>
      <c r="BM499"/>
      <c r="BN499"/>
      <c r="BO499"/>
      <c r="BP499"/>
    </row>
    <row r="500" spans="2:68" s="168" customFormat="1" ht="15" customHeight="1" outlineLevel="1">
      <c r="B500"/>
      <c r="C500" s="203"/>
      <c r="D500" s="204"/>
      <c r="E500" s="205"/>
      <c r="F500" s="184"/>
      <c r="G500" s="185"/>
      <c r="H500" s="186" t="s">
        <v>224</v>
      </c>
      <c r="I500" s="187"/>
      <c r="J500" s="188"/>
      <c r="K500" s="186" t="s">
        <v>224</v>
      </c>
      <c r="L500" s="187"/>
      <c r="M500" s="188"/>
      <c r="N500" s="186" t="s">
        <v>224</v>
      </c>
      <c r="O500" s="187"/>
      <c r="P500" s="188"/>
      <c r="Q500" s="186" t="s">
        <v>224</v>
      </c>
      <c r="R500" s="187"/>
      <c r="S500" s="188"/>
      <c r="T500" s="189" t="s">
        <v>225</v>
      </c>
      <c r="U500" s="190">
        <f t="shared" si="30"/>
        <v>0</v>
      </c>
      <c r="V500" s="191" t="s">
        <v>210</v>
      </c>
      <c r="W500"/>
      <c r="Y500"/>
      <c r="Z500" s="203"/>
      <c r="AA500" s="204"/>
      <c r="AB500" s="205"/>
      <c r="AC500" s="184"/>
      <c r="AD500" s="185"/>
      <c r="AE500" s="186" t="s">
        <v>224</v>
      </c>
      <c r="AF500" s="187"/>
      <c r="AG500" s="188"/>
      <c r="AH500" s="186" t="s">
        <v>224</v>
      </c>
      <c r="AI500" s="187"/>
      <c r="AJ500" s="188"/>
      <c r="AK500" s="186" t="s">
        <v>224</v>
      </c>
      <c r="AL500" s="187"/>
      <c r="AM500" s="188"/>
      <c r="AN500" s="186" t="s">
        <v>224</v>
      </c>
      <c r="AO500" s="187"/>
      <c r="AP500" s="188"/>
      <c r="AQ500" s="189" t="s">
        <v>225</v>
      </c>
      <c r="AR500" s="190">
        <f t="shared" si="31"/>
        <v>0</v>
      </c>
      <c r="AS500" s="191" t="s">
        <v>210</v>
      </c>
      <c r="AT500"/>
      <c r="AV500"/>
      <c r="AW500"/>
      <c r="AX500"/>
      <c r="AY500"/>
      <c r="AZ500"/>
      <c r="BA500"/>
      <c r="BB500"/>
      <c r="BC500"/>
      <c r="BD500"/>
      <c r="BE500"/>
      <c r="BF500"/>
      <c r="BG500"/>
      <c r="BH500"/>
      <c r="BI500"/>
      <c r="BJ500"/>
      <c r="BK500"/>
      <c r="BL500"/>
      <c r="BM500"/>
      <c r="BN500"/>
      <c r="BO500"/>
      <c r="BP500"/>
    </row>
    <row r="501" spans="2:68" s="168" customFormat="1" ht="15" customHeight="1" outlineLevel="1">
      <c r="B501"/>
      <c r="C501" s="203"/>
      <c r="D501" s="204"/>
      <c r="E501" s="205"/>
      <c r="F501" s="184"/>
      <c r="G501" s="185"/>
      <c r="H501" s="186" t="s">
        <v>224</v>
      </c>
      <c r="I501" s="187"/>
      <c r="J501" s="188"/>
      <c r="K501" s="186" t="s">
        <v>224</v>
      </c>
      <c r="L501" s="187"/>
      <c r="M501" s="188"/>
      <c r="N501" s="186" t="s">
        <v>224</v>
      </c>
      <c r="O501" s="187"/>
      <c r="P501" s="188"/>
      <c r="Q501" s="186" t="s">
        <v>224</v>
      </c>
      <c r="R501" s="187"/>
      <c r="S501" s="188"/>
      <c r="T501" s="189" t="s">
        <v>225</v>
      </c>
      <c r="U501" s="190">
        <f t="shared" si="30"/>
        <v>0</v>
      </c>
      <c r="V501" s="191" t="s">
        <v>210</v>
      </c>
      <c r="W501"/>
      <c r="Y501"/>
      <c r="Z501" s="203"/>
      <c r="AA501" s="204"/>
      <c r="AB501" s="205"/>
      <c r="AC501" s="184"/>
      <c r="AD501" s="185"/>
      <c r="AE501" s="186" t="s">
        <v>224</v>
      </c>
      <c r="AF501" s="187"/>
      <c r="AG501" s="188"/>
      <c r="AH501" s="186" t="s">
        <v>224</v>
      </c>
      <c r="AI501" s="187"/>
      <c r="AJ501" s="188"/>
      <c r="AK501" s="186" t="s">
        <v>224</v>
      </c>
      <c r="AL501" s="187"/>
      <c r="AM501" s="188"/>
      <c r="AN501" s="186" t="s">
        <v>224</v>
      </c>
      <c r="AO501" s="187"/>
      <c r="AP501" s="188"/>
      <c r="AQ501" s="189" t="s">
        <v>225</v>
      </c>
      <c r="AR501" s="190">
        <f t="shared" si="31"/>
        <v>0</v>
      </c>
      <c r="AS501" s="191" t="s">
        <v>210</v>
      </c>
      <c r="AT501"/>
      <c r="AV501"/>
      <c r="AW501"/>
      <c r="AX501"/>
      <c r="AY501"/>
      <c r="AZ501"/>
      <c r="BA501"/>
      <c r="BB501"/>
      <c r="BC501"/>
      <c r="BD501"/>
      <c r="BE501"/>
      <c r="BF501"/>
      <c r="BG501"/>
      <c r="BH501"/>
      <c r="BI501"/>
      <c r="BJ501"/>
      <c r="BK501"/>
      <c r="BL501"/>
      <c r="BM501"/>
      <c r="BN501"/>
      <c r="BO501"/>
      <c r="BP501"/>
    </row>
    <row r="502" spans="2:68" s="168" customFormat="1" ht="15" hidden="1" customHeight="1" outlineLevel="2">
      <c r="B502"/>
      <c r="C502" s="203"/>
      <c r="D502" s="204"/>
      <c r="E502" s="205"/>
      <c r="F502" s="184"/>
      <c r="G502" s="185"/>
      <c r="H502" s="186" t="s">
        <v>224</v>
      </c>
      <c r="I502" s="187"/>
      <c r="J502" s="188"/>
      <c r="K502" s="186" t="s">
        <v>224</v>
      </c>
      <c r="L502" s="187"/>
      <c r="M502" s="188"/>
      <c r="N502" s="186" t="s">
        <v>224</v>
      </c>
      <c r="O502" s="187"/>
      <c r="P502" s="188"/>
      <c r="Q502" s="186" t="s">
        <v>224</v>
      </c>
      <c r="R502" s="187"/>
      <c r="S502" s="188"/>
      <c r="T502" s="189" t="s">
        <v>225</v>
      </c>
      <c r="U502" s="190">
        <f t="shared" si="30"/>
        <v>0</v>
      </c>
      <c r="V502" s="191" t="s">
        <v>210</v>
      </c>
      <c r="W502"/>
      <c r="Y502"/>
      <c r="Z502" s="203"/>
      <c r="AA502" s="204"/>
      <c r="AB502" s="205"/>
      <c r="AC502" s="184"/>
      <c r="AD502" s="185"/>
      <c r="AE502" s="186" t="s">
        <v>224</v>
      </c>
      <c r="AF502" s="187"/>
      <c r="AG502" s="188"/>
      <c r="AH502" s="186" t="s">
        <v>224</v>
      </c>
      <c r="AI502" s="187"/>
      <c r="AJ502" s="188"/>
      <c r="AK502" s="186" t="s">
        <v>224</v>
      </c>
      <c r="AL502" s="187"/>
      <c r="AM502" s="188"/>
      <c r="AN502" s="186" t="s">
        <v>224</v>
      </c>
      <c r="AO502" s="187"/>
      <c r="AP502" s="188"/>
      <c r="AQ502" s="189" t="s">
        <v>225</v>
      </c>
      <c r="AR502" s="190">
        <f t="shared" si="31"/>
        <v>0</v>
      </c>
      <c r="AS502" s="191" t="s">
        <v>210</v>
      </c>
      <c r="AT502"/>
      <c r="AV502"/>
      <c r="AW502"/>
      <c r="AX502"/>
      <c r="AY502"/>
      <c r="AZ502"/>
      <c r="BA502"/>
      <c r="BB502"/>
      <c r="BC502"/>
      <c r="BD502"/>
      <c r="BE502"/>
      <c r="BF502"/>
      <c r="BG502"/>
      <c r="BH502"/>
      <c r="BI502"/>
      <c r="BJ502"/>
      <c r="BK502"/>
      <c r="BL502"/>
      <c r="BM502"/>
      <c r="BN502"/>
      <c r="BO502"/>
      <c r="BP502"/>
    </row>
    <row r="503" spans="2:68" s="168" customFormat="1" ht="15" hidden="1" customHeight="1" outlineLevel="2">
      <c r="B503"/>
      <c r="C503" s="203"/>
      <c r="D503" s="204"/>
      <c r="E503" s="205"/>
      <c r="F503" s="184"/>
      <c r="G503" s="185"/>
      <c r="H503" s="186" t="s">
        <v>224</v>
      </c>
      <c r="I503" s="187"/>
      <c r="J503" s="188"/>
      <c r="K503" s="186" t="s">
        <v>224</v>
      </c>
      <c r="L503" s="187"/>
      <c r="M503" s="188"/>
      <c r="N503" s="186" t="s">
        <v>224</v>
      </c>
      <c r="O503" s="187"/>
      <c r="P503" s="188"/>
      <c r="Q503" s="186" t="s">
        <v>224</v>
      </c>
      <c r="R503" s="187"/>
      <c r="S503" s="188"/>
      <c r="T503" s="189" t="s">
        <v>225</v>
      </c>
      <c r="U503" s="190">
        <f t="shared" si="30"/>
        <v>0</v>
      </c>
      <c r="V503" s="191" t="s">
        <v>210</v>
      </c>
      <c r="W503"/>
      <c r="Y503"/>
      <c r="Z503" s="203"/>
      <c r="AA503" s="204"/>
      <c r="AB503" s="205"/>
      <c r="AC503" s="184"/>
      <c r="AD503" s="185"/>
      <c r="AE503" s="186" t="s">
        <v>224</v>
      </c>
      <c r="AF503" s="187"/>
      <c r="AG503" s="188"/>
      <c r="AH503" s="186" t="s">
        <v>224</v>
      </c>
      <c r="AI503" s="187"/>
      <c r="AJ503" s="188"/>
      <c r="AK503" s="186" t="s">
        <v>224</v>
      </c>
      <c r="AL503" s="187"/>
      <c r="AM503" s="188"/>
      <c r="AN503" s="186" t="s">
        <v>224</v>
      </c>
      <c r="AO503" s="187"/>
      <c r="AP503" s="188"/>
      <c r="AQ503" s="189" t="s">
        <v>225</v>
      </c>
      <c r="AR503" s="190">
        <f t="shared" si="31"/>
        <v>0</v>
      </c>
      <c r="AS503" s="191" t="s">
        <v>210</v>
      </c>
      <c r="AT503"/>
      <c r="AV503"/>
      <c r="AW503"/>
      <c r="AX503"/>
      <c r="AY503"/>
      <c r="AZ503"/>
      <c r="BA503"/>
      <c r="BB503"/>
      <c r="BC503"/>
      <c r="BD503"/>
      <c r="BE503"/>
      <c r="BF503"/>
      <c r="BG503"/>
      <c r="BH503"/>
      <c r="BI503"/>
      <c r="BJ503"/>
      <c r="BK503"/>
      <c r="BL503"/>
      <c r="BM503"/>
      <c r="BN503"/>
      <c r="BO503"/>
      <c r="BP503"/>
    </row>
    <row r="504" spans="2:68" s="168" customFormat="1" ht="15" hidden="1" customHeight="1" outlineLevel="2">
      <c r="B504"/>
      <c r="C504" s="203"/>
      <c r="D504" s="204"/>
      <c r="E504" s="205"/>
      <c r="F504" s="184"/>
      <c r="G504" s="185"/>
      <c r="H504" s="186" t="s">
        <v>224</v>
      </c>
      <c r="I504" s="187"/>
      <c r="J504" s="188"/>
      <c r="K504" s="186" t="s">
        <v>224</v>
      </c>
      <c r="L504" s="187"/>
      <c r="M504" s="188"/>
      <c r="N504" s="186" t="s">
        <v>224</v>
      </c>
      <c r="O504" s="187"/>
      <c r="P504" s="188"/>
      <c r="Q504" s="186" t="s">
        <v>224</v>
      </c>
      <c r="R504" s="187"/>
      <c r="S504" s="188"/>
      <c r="T504" s="189" t="s">
        <v>225</v>
      </c>
      <c r="U504" s="190">
        <f t="shared" si="30"/>
        <v>0</v>
      </c>
      <c r="V504" s="191" t="s">
        <v>210</v>
      </c>
      <c r="W504"/>
      <c r="Y504"/>
      <c r="Z504" s="203"/>
      <c r="AA504" s="204"/>
      <c r="AB504" s="205"/>
      <c r="AC504" s="184"/>
      <c r="AD504" s="185"/>
      <c r="AE504" s="186" t="s">
        <v>224</v>
      </c>
      <c r="AF504" s="187"/>
      <c r="AG504" s="188"/>
      <c r="AH504" s="186" t="s">
        <v>224</v>
      </c>
      <c r="AI504" s="187"/>
      <c r="AJ504" s="188"/>
      <c r="AK504" s="186" t="s">
        <v>224</v>
      </c>
      <c r="AL504" s="187"/>
      <c r="AM504" s="188"/>
      <c r="AN504" s="186" t="s">
        <v>224</v>
      </c>
      <c r="AO504" s="187"/>
      <c r="AP504" s="188"/>
      <c r="AQ504" s="189" t="s">
        <v>225</v>
      </c>
      <c r="AR504" s="190">
        <f t="shared" si="31"/>
        <v>0</v>
      </c>
      <c r="AS504" s="191" t="s">
        <v>210</v>
      </c>
      <c r="AT504"/>
      <c r="AV504"/>
      <c r="AW504"/>
      <c r="AX504"/>
      <c r="AY504"/>
      <c r="AZ504"/>
      <c r="BA504"/>
      <c r="BB504"/>
      <c r="BC504"/>
      <c r="BD504"/>
      <c r="BE504"/>
      <c r="BF504"/>
      <c r="BG504"/>
      <c r="BH504"/>
      <c r="BI504"/>
      <c r="BJ504"/>
      <c r="BK504"/>
      <c r="BL504"/>
      <c r="BM504"/>
      <c r="BN504"/>
      <c r="BO504"/>
      <c r="BP504"/>
    </row>
    <row r="505" spans="2:68" s="168" customFormat="1" ht="15" hidden="1" customHeight="1" outlineLevel="2">
      <c r="B505"/>
      <c r="C505" s="203"/>
      <c r="D505" s="204"/>
      <c r="E505" s="205"/>
      <c r="F505" s="184"/>
      <c r="G505" s="185"/>
      <c r="H505" s="186" t="s">
        <v>224</v>
      </c>
      <c r="I505" s="187"/>
      <c r="J505" s="188"/>
      <c r="K505" s="186" t="s">
        <v>224</v>
      </c>
      <c r="L505" s="187"/>
      <c r="M505" s="188"/>
      <c r="N505" s="186" t="s">
        <v>224</v>
      </c>
      <c r="O505" s="187"/>
      <c r="P505" s="188"/>
      <c r="Q505" s="186" t="s">
        <v>224</v>
      </c>
      <c r="R505" s="187"/>
      <c r="S505" s="188"/>
      <c r="T505" s="189" t="s">
        <v>225</v>
      </c>
      <c r="U505" s="190">
        <f t="shared" si="30"/>
        <v>0</v>
      </c>
      <c r="V505" s="191" t="s">
        <v>210</v>
      </c>
      <c r="W505"/>
      <c r="Y505"/>
      <c r="Z505" s="203"/>
      <c r="AA505" s="204"/>
      <c r="AB505" s="205"/>
      <c r="AC505" s="184"/>
      <c r="AD505" s="185"/>
      <c r="AE505" s="186" t="s">
        <v>224</v>
      </c>
      <c r="AF505" s="187"/>
      <c r="AG505" s="188"/>
      <c r="AH505" s="186" t="s">
        <v>224</v>
      </c>
      <c r="AI505" s="187"/>
      <c r="AJ505" s="188"/>
      <c r="AK505" s="186" t="s">
        <v>224</v>
      </c>
      <c r="AL505" s="187"/>
      <c r="AM505" s="188"/>
      <c r="AN505" s="186" t="s">
        <v>224</v>
      </c>
      <c r="AO505" s="187"/>
      <c r="AP505" s="188"/>
      <c r="AQ505" s="189" t="s">
        <v>225</v>
      </c>
      <c r="AR505" s="190">
        <f t="shared" si="31"/>
        <v>0</v>
      </c>
      <c r="AS505" s="191" t="s">
        <v>210</v>
      </c>
      <c r="AT505"/>
      <c r="AV505"/>
      <c r="AW505"/>
      <c r="AX505"/>
      <c r="AY505"/>
      <c r="AZ505"/>
      <c r="BA505"/>
      <c r="BB505"/>
      <c r="BC505"/>
      <c r="BD505"/>
      <c r="BE505"/>
      <c r="BF505"/>
      <c r="BG505"/>
      <c r="BH505"/>
      <c r="BI505"/>
      <c r="BJ505"/>
      <c r="BK505"/>
      <c r="BL505"/>
      <c r="BM505"/>
      <c r="BN505"/>
      <c r="BO505"/>
      <c r="BP505"/>
    </row>
    <row r="506" spans="2:68" s="168" customFormat="1" ht="15" hidden="1" customHeight="1" outlineLevel="2">
      <c r="B506"/>
      <c r="C506" s="203"/>
      <c r="D506" s="204"/>
      <c r="E506" s="205"/>
      <c r="F506" s="184"/>
      <c r="G506" s="185"/>
      <c r="H506" s="186" t="s">
        <v>224</v>
      </c>
      <c r="I506" s="187"/>
      <c r="J506" s="188"/>
      <c r="K506" s="186" t="s">
        <v>224</v>
      </c>
      <c r="L506" s="187"/>
      <c r="M506" s="188"/>
      <c r="N506" s="186" t="s">
        <v>224</v>
      </c>
      <c r="O506" s="187"/>
      <c r="P506" s="188"/>
      <c r="Q506" s="186" t="s">
        <v>224</v>
      </c>
      <c r="R506" s="187"/>
      <c r="S506" s="188"/>
      <c r="T506" s="189" t="s">
        <v>225</v>
      </c>
      <c r="U506" s="190">
        <f t="shared" si="30"/>
        <v>0</v>
      </c>
      <c r="V506" s="191" t="s">
        <v>210</v>
      </c>
      <c r="W506"/>
      <c r="Y506"/>
      <c r="Z506" s="203"/>
      <c r="AA506" s="204"/>
      <c r="AB506" s="205"/>
      <c r="AC506" s="184"/>
      <c r="AD506" s="185"/>
      <c r="AE506" s="186" t="s">
        <v>224</v>
      </c>
      <c r="AF506" s="187"/>
      <c r="AG506" s="188"/>
      <c r="AH506" s="186" t="s">
        <v>224</v>
      </c>
      <c r="AI506" s="187"/>
      <c r="AJ506" s="188"/>
      <c r="AK506" s="186" t="s">
        <v>224</v>
      </c>
      <c r="AL506" s="187"/>
      <c r="AM506" s="188"/>
      <c r="AN506" s="186" t="s">
        <v>224</v>
      </c>
      <c r="AO506" s="187"/>
      <c r="AP506" s="188"/>
      <c r="AQ506" s="189" t="s">
        <v>225</v>
      </c>
      <c r="AR506" s="190">
        <f t="shared" si="31"/>
        <v>0</v>
      </c>
      <c r="AS506" s="191" t="s">
        <v>210</v>
      </c>
      <c r="AT506"/>
      <c r="AV506"/>
      <c r="AW506"/>
      <c r="AX506"/>
      <c r="AY506"/>
      <c r="AZ506"/>
      <c r="BA506"/>
      <c r="BB506"/>
      <c r="BC506"/>
      <c r="BD506"/>
      <c r="BE506"/>
      <c r="BF506"/>
      <c r="BG506"/>
      <c r="BH506"/>
      <c r="BI506"/>
      <c r="BJ506"/>
      <c r="BK506"/>
      <c r="BL506"/>
      <c r="BM506"/>
      <c r="BN506"/>
      <c r="BO506"/>
      <c r="BP506"/>
    </row>
    <row r="507" spans="2:68" s="168" customFormat="1" ht="15" hidden="1" customHeight="1" outlineLevel="2">
      <c r="B507"/>
      <c r="C507" s="203"/>
      <c r="D507" s="204"/>
      <c r="E507" s="205"/>
      <c r="F507" s="184"/>
      <c r="G507" s="185"/>
      <c r="H507" s="186" t="s">
        <v>224</v>
      </c>
      <c r="I507" s="187"/>
      <c r="J507" s="188"/>
      <c r="K507" s="186" t="s">
        <v>224</v>
      </c>
      <c r="L507" s="187"/>
      <c r="M507" s="188"/>
      <c r="N507" s="186" t="s">
        <v>224</v>
      </c>
      <c r="O507" s="187"/>
      <c r="P507" s="188"/>
      <c r="Q507" s="186" t="s">
        <v>224</v>
      </c>
      <c r="R507" s="187"/>
      <c r="S507" s="188"/>
      <c r="T507" s="189" t="s">
        <v>225</v>
      </c>
      <c r="U507" s="190">
        <f t="shared" si="30"/>
        <v>0</v>
      </c>
      <c r="V507" s="191" t="s">
        <v>210</v>
      </c>
      <c r="W507"/>
      <c r="Y507"/>
      <c r="Z507" s="203"/>
      <c r="AA507" s="204"/>
      <c r="AB507" s="205"/>
      <c r="AC507" s="184"/>
      <c r="AD507" s="185"/>
      <c r="AE507" s="186" t="s">
        <v>224</v>
      </c>
      <c r="AF507" s="187"/>
      <c r="AG507" s="188"/>
      <c r="AH507" s="186" t="s">
        <v>224</v>
      </c>
      <c r="AI507" s="187"/>
      <c r="AJ507" s="188"/>
      <c r="AK507" s="186" t="s">
        <v>224</v>
      </c>
      <c r="AL507" s="187"/>
      <c r="AM507" s="188"/>
      <c r="AN507" s="186" t="s">
        <v>224</v>
      </c>
      <c r="AO507" s="187"/>
      <c r="AP507" s="188"/>
      <c r="AQ507" s="189" t="s">
        <v>225</v>
      </c>
      <c r="AR507" s="190">
        <f t="shared" si="31"/>
        <v>0</v>
      </c>
      <c r="AS507" s="191" t="s">
        <v>210</v>
      </c>
      <c r="AT507"/>
      <c r="AV507"/>
      <c r="AW507"/>
      <c r="AX507"/>
      <c r="AY507"/>
      <c r="AZ507"/>
      <c r="BA507"/>
      <c r="BB507"/>
      <c r="BC507"/>
      <c r="BD507"/>
      <c r="BE507"/>
      <c r="BF507"/>
      <c r="BG507"/>
      <c r="BH507"/>
      <c r="BI507"/>
      <c r="BJ507"/>
      <c r="BK507"/>
      <c r="BL507"/>
      <c r="BM507"/>
      <c r="BN507"/>
      <c r="BO507"/>
      <c r="BP507"/>
    </row>
    <row r="508" spans="2:68" s="168" customFormat="1" ht="15" hidden="1" customHeight="1" outlineLevel="2">
      <c r="B508"/>
      <c r="C508" s="203"/>
      <c r="D508" s="204"/>
      <c r="E508" s="205"/>
      <c r="F508" s="184"/>
      <c r="G508" s="185"/>
      <c r="H508" s="186" t="s">
        <v>224</v>
      </c>
      <c r="I508" s="187"/>
      <c r="J508" s="188"/>
      <c r="K508" s="186" t="s">
        <v>224</v>
      </c>
      <c r="L508" s="187"/>
      <c r="M508" s="188"/>
      <c r="N508" s="186" t="s">
        <v>224</v>
      </c>
      <c r="O508" s="187"/>
      <c r="P508" s="188"/>
      <c r="Q508" s="186" t="s">
        <v>224</v>
      </c>
      <c r="R508" s="187"/>
      <c r="S508" s="188"/>
      <c r="T508" s="189" t="s">
        <v>225</v>
      </c>
      <c r="U508" s="190">
        <f t="shared" si="30"/>
        <v>0</v>
      </c>
      <c r="V508" s="191" t="s">
        <v>210</v>
      </c>
      <c r="W508"/>
      <c r="Y508"/>
      <c r="Z508" s="203"/>
      <c r="AA508" s="204"/>
      <c r="AB508" s="205"/>
      <c r="AC508" s="184"/>
      <c r="AD508" s="185"/>
      <c r="AE508" s="186" t="s">
        <v>224</v>
      </c>
      <c r="AF508" s="187"/>
      <c r="AG508" s="188"/>
      <c r="AH508" s="186" t="s">
        <v>224</v>
      </c>
      <c r="AI508" s="187"/>
      <c r="AJ508" s="188"/>
      <c r="AK508" s="186" t="s">
        <v>224</v>
      </c>
      <c r="AL508" s="187"/>
      <c r="AM508" s="188"/>
      <c r="AN508" s="186" t="s">
        <v>224</v>
      </c>
      <c r="AO508" s="187"/>
      <c r="AP508" s="188"/>
      <c r="AQ508" s="189" t="s">
        <v>225</v>
      </c>
      <c r="AR508" s="190">
        <f t="shared" si="31"/>
        <v>0</v>
      </c>
      <c r="AS508" s="191" t="s">
        <v>210</v>
      </c>
      <c r="AT508"/>
      <c r="AV508"/>
      <c r="AW508"/>
      <c r="AX508"/>
      <c r="AY508"/>
      <c r="AZ508"/>
      <c r="BA508"/>
      <c r="BB508"/>
      <c r="BC508"/>
      <c r="BD508"/>
      <c r="BE508"/>
      <c r="BF508"/>
      <c r="BG508"/>
      <c r="BH508"/>
      <c r="BI508"/>
      <c r="BJ508"/>
      <c r="BK508"/>
      <c r="BL508"/>
      <c r="BM508"/>
      <c r="BN508"/>
      <c r="BO508"/>
      <c r="BP508"/>
    </row>
    <row r="509" spans="2:68" s="168" customFormat="1" ht="15" hidden="1" customHeight="1" outlineLevel="2">
      <c r="B509"/>
      <c r="C509" s="203"/>
      <c r="D509" s="204"/>
      <c r="E509" s="205"/>
      <c r="F509" s="184"/>
      <c r="G509" s="185"/>
      <c r="H509" s="186" t="s">
        <v>224</v>
      </c>
      <c r="I509" s="187"/>
      <c r="J509" s="188"/>
      <c r="K509" s="186" t="s">
        <v>224</v>
      </c>
      <c r="L509" s="187"/>
      <c r="M509" s="188"/>
      <c r="N509" s="186" t="s">
        <v>224</v>
      </c>
      <c r="O509" s="187"/>
      <c r="P509" s="188"/>
      <c r="Q509" s="186" t="s">
        <v>224</v>
      </c>
      <c r="R509" s="187"/>
      <c r="S509" s="188"/>
      <c r="T509" s="189" t="s">
        <v>225</v>
      </c>
      <c r="U509" s="190">
        <f t="shared" si="30"/>
        <v>0</v>
      </c>
      <c r="V509" s="191" t="s">
        <v>210</v>
      </c>
      <c r="W509"/>
      <c r="Y509"/>
      <c r="Z509" s="203"/>
      <c r="AA509" s="204"/>
      <c r="AB509" s="205"/>
      <c r="AC509" s="184"/>
      <c r="AD509" s="185"/>
      <c r="AE509" s="186" t="s">
        <v>224</v>
      </c>
      <c r="AF509" s="187"/>
      <c r="AG509" s="188"/>
      <c r="AH509" s="186" t="s">
        <v>224</v>
      </c>
      <c r="AI509" s="187"/>
      <c r="AJ509" s="188"/>
      <c r="AK509" s="186" t="s">
        <v>224</v>
      </c>
      <c r="AL509" s="187"/>
      <c r="AM509" s="188"/>
      <c r="AN509" s="186" t="s">
        <v>224</v>
      </c>
      <c r="AO509" s="187"/>
      <c r="AP509" s="188"/>
      <c r="AQ509" s="189" t="s">
        <v>225</v>
      </c>
      <c r="AR509" s="190">
        <f t="shared" si="31"/>
        <v>0</v>
      </c>
      <c r="AS509" s="191" t="s">
        <v>210</v>
      </c>
      <c r="AT509"/>
      <c r="AV509"/>
      <c r="AW509"/>
      <c r="AX509"/>
      <c r="AY509"/>
      <c r="AZ509"/>
      <c r="BA509"/>
      <c r="BB509"/>
      <c r="BC509"/>
      <c r="BD509"/>
      <c r="BE509"/>
      <c r="BF509"/>
      <c r="BG509"/>
      <c r="BH509"/>
      <c r="BI509"/>
      <c r="BJ509"/>
      <c r="BK509"/>
      <c r="BL509"/>
      <c r="BM509"/>
      <c r="BN509"/>
      <c r="BO509"/>
      <c r="BP509"/>
    </row>
    <row r="510" spans="2:68" s="168" customFormat="1" ht="15" hidden="1" customHeight="1" outlineLevel="2">
      <c r="B510"/>
      <c r="C510" s="203"/>
      <c r="D510" s="204"/>
      <c r="E510" s="205"/>
      <c r="F510" s="184"/>
      <c r="G510" s="185"/>
      <c r="H510" s="186" t="s">
        <v>224</v>
      </c>
      <c r="I510" s="187"/>
      <c r="J510" s="188"/>
      <c r="K510" s="186" t="s">
        <v>224</v>
      </c>
      <c r="L510" s="187"/>
      <c r="M510" s="188"/>
      <c r="N510" s="186" t="s">
        <v>224</v>
      </c>
      <c r="O510" s="187"/>
      <c r="P510" s="188"/>
      <c r="Q510" s="186" t="s">
        <v>224</v>
      </c>
      <c r="R510" s="187"/>
      <c r="S510" s="188"/>
      <c r="T510" s="189" t="s">
        <v>225</v>
      </c>
      <c r="U510" s="190">
        <f t="shared" si="30"/>
        <v>0</v>
      </c>
      <c r="V510" s="191" t="s">
        <v>210</v>
      </c>
      <c r="W510"/>
      <c r="Y510"/>
      <c r="Z510" s="203"/>
      <c r="AA510" s="204"/>
      <c r="AB510" s="205"/>
      <c r="AC510" s="184"/>
      <c r="AD510" s="185"/>
      <c r="AE510" s="186" t="s">
        <v>224</v>
      </c>
      <c r="AF510" s="187"/>
      <c r="AG510" s="188"/>
      <c r="AH510" s="186" t="s">
        <v>224</v>
      </c>
      <c r="AI510" s="187"/>
      <c r="AJ510" s="188"/>
      <c r="AK510" s="186" t="s">
        <v>224</v>
      </c>
      <c r="AL510" s="187"/>
      <c r="AM510" s="188"/>
      <c r="AN510" s="186" t="s">
        <v>224</v>
      </c>
      <c r="AO510" s="187"/>
      <c r="AP510" s="188"/>
      <c r="AQ510" s="189" t="s">
        <v>225</v>
      </c>
      <c r="AR510" s="190">
        <f t="shared" si="31"/>
        <v>0</v>
      </c>
      <c r="AS510" s="191" t="s">
        <v>210</v>
      </c>
      <c r="AT510"/>
      <c r="AV510"/>
      <c r="AW510"/>
      <c r="AX510"/>
      <c r="AY510"/>
      <c r="AZ510"/>
      <c r="BA510"/>
      <c r="BB510"/>
      <c r="BC510"/>
      <c r="BD510"/>
      <c r="BE510"/>
      <c r="BF510"/>
      <c r="BG510"/>
      <c r="BH510"/>
      <c r="BI510"/>
      <c r="BJ510"/>
      <c r="BK510"/>
      <c r="BL510"/>
      <c r="BM510"/>
      <c r="BN510"/>
      <c r="BO510"/>
      <c r="BP510"/>
    </row>
    <row r="511" spans="2:68" s="168" customFormat="1" ht="15" hidden="1" customHeight="1" outlineLevel="2">
      <c r="B511"/>
      <c r="C511" s="203"/>
      <c r="D511" s="204"/>
      <c r="E511" s="205"/>
      <c r="F511" s="184"/>
      <c r="G511" s="185"/>
      <c r="H511" s="186" t="s">
        <v>224</v>
      </c>
      <c r="I511" s="187"/>
      <c r="J511" s="188"/>
      <c r="K511" s="186" t="s">
        <v>224</v>
      </c>
      <c r="L511" s="187"/>
      <c r="M511" s="188"/>
      <c r="N511" s="186" t="s">
        <v>224</v>
      </c>
      <c r="O511" s="187"/>
      <c r="P511" s="188"/>
      <c r="Q511" s="186" t="s">
        <v>224</v>
      </c>
      <c r="R511" s="187"/>
      <c r="S511" s="188"/>
      <c r="T511" s="189" t="s">
        <v>225</v>
      </c>
      <c r="U511" s="190">
        <f t="shared" si="30"/>
        <v>0</v>
      </c>
      <c r="V511" s="191" t="s">
        <v>210</v>
      </c>
      <c r="W511"/>
      <c r="Y511"/>
      <c r="Z511" s="203"/>
      <c r="AA511" s="204"/>
      <c r="AB511" s="205"/>
      <c r="AC511" s="184"/>
      <c r="AD511" s="185"/>
      <c r="AE511" s="186" t="s">
        <v>224</v>
      </c>
      <c r="AF511" s="187"/>
      <c r="AG511" s="188"/>
      <c r="AH511" s="186" t="s">
        <v>224</v>
      </c>
      <c r="AI511" s="187"/>
      <c r="AJ511" s="188"/>
      <c r="AK511" s="186" t="s">
        <v>224</v>
      </c>
      <c r="AL511" s="187"/>
      <c r="AM511" s="188"/>
      <c r="AN511" s="186" t="s">
        <v>224</v>
      </c>
      <c r="AO511" s="187"/>
      <c r="AP511" s="188"/>
      <c r="AQ511" s="189" t="s">
        <v>225</v>
      </c>
      <c r="AR511" s="190">
        <f t="shared" si="31"/>
        <v>0</v>
      </c>
      <c r="AS511" s="191" t="s">
        <v>210</v>
      </c>
      <c r="AT511"/>
      <c r="AV511"/>
      <c r="AW511"/>
      <c r="AX511"/>
      <c r="AY511"/>
      <c r="AZ511"/>
      <c r="BA511"/>
      <c r="BB511"/>
      <c r="BC511"/>
      <c r="BD511"/>
      <c r="BE511"/>
      <c r="BF511"/>
      <c r="BG511"/>
      <c r="BH511"/>
      <c r="BI511"/>
      <c r="BJ511"/>
      <c r="BK511"/>
      <c r="BL511"/>
      <c r="BM511"/>
      <c r="BN511"/>
      <c r="BO511"/>
      <c r="BP511"/>
    </row>
    <row r="512" spans="2:68" s="168" customFormat="1" ht="15" hidden="1" customHeight="1" outlineLevel="2">
      <c r="B512"/>
      <c r="C512" s="203"/>
      <c r="D512" s="204"/>
      <c r="E512" s="205"/>
      <c r="F512" s="184"/>
      <c r="G512" s="185"/>
      <c r="H512" s="186" t="s">
        <v>224</v>
      </c>
      <c r="I512" s="187"/>
      <c r="J512" s="188"/>
      <c r="K512" s="186" t="s">
        <v>224</v>
      </c>
      <c r="L512" s="187"/>
      <c r="M512" s="188"/>
      <c r="N512" s="186" t="s">
        <v>224</v>
      </c>
      <c r="O512" s="187"/>
      <c r="P512" s="188"/>
      <c r="Q512" s="186" t="s">
        <v>224</v>
      </c>
      <c r="R512" s="187"/>
      <c r="S512" s="188"/>
      <c r="T512" s="189" t="s">
        <v>225</v>
      </c>
      <c r="U512" s="190">
        <f t="shared" si="30"/>
        <v>0</v>
      </c>
      <c r="V512" s="191" t="s">
        <v>210</v>
      </c>
      <c r="W512"/>
      <c r="Y512"/>
      <c r="Z512" s="203"/>
      <c r="AA512" s="204"/>
      <c r="AB512" s="205"/>
      <c r="AC512" s="184"/>
      <c r="AD512" s="185"/>
      <c r="AE512" s="186" t="s">
        <v>224</v>
      </c>
      <c r="AF512" s="187"/>
      <c r="AG512" s="188"/>
      <c r="AH512" s="186" t="s">
        <v>224</v>
      </c>
      <c r="AI512" s="187"/>
      <c r="AJ512" s="188"/>
      <c r="AK512" s="186" t="s">
        <v>224</v>
      </c>
      <c r="AL512" s="187"/>
      <c r="AM512" s="188"/>
      <c r="AN512" s="186" t="s">
        <v>224</v>
      </c>
      <c r="AO512" s="187"/>
      <c r="AP512" s="188"/>
      <c r="AQ512" s="189" t="s">
        <v>225</v>
      </c>
      <c r="AR512" s="190">
        <f t="shared" si="31"/>
        <v>0</v>
      </c>
      <c r="AS512" s="191" t="s">
        <v>210</v>
      </c>
      <c r="AT512"/>
      <c r="AV512"/>
      <c r="AW512"/>
      <c r="AX512"/>
      <c r="AY512"/>
      <c r="AZ512"/>
      <c r="BA512"/>
      <c r="BB512"/>
      <c r="BC512"/>
      <c r="BD512"/>
      <c r="BE512"/>
      <c r="BF512"/>
      <c r="BG512"/>
      <c r="BH512"/>
      <c r="BI512"/>
      <c r="BJ512"/>
      <c r="BK512"/>
      <c r="BL512"/>
      <c r="BM512"/>
      <c r="BN512"/>
      <c r="BO512"/>
      <c r="BP512"/>
    </row>
    <row r="513" spans="2:68" s="168" customFormat="1" ht="15" hidden="1" customHeight="1" outlineLevel="2">
      <c r="B513"/>
      <c r="C513" s="203"/>
      <c r="D513" s="204"/>
      <c r="E513" s="205"/>
      <c r="F513" s="184"/>
      <c r="G513" s="185"/>
      <c r="H513" s="186" t="s">
        <v>224</v>
      </c>
      <c r="I513" s="187"/>
      <c r="J513" s="188"/>
      <c r="K513" s="186" t="s">
        <v>224</v>
      </c>
      <c r="L513" s="187"/>
      <c r="M513" s="188"/>
      <c r="N513" s="186" t="s">
        <v>224</v>
      </c>
      <c r="O513" s="187"/>
      <c r="P513" s="188"/>
      <c r="Q513" s="186" t="s">
        <v>224</v>
      </c>
      <c r="R513" s="187"/>
      <c r="S513" s="188"/>
      <c r="T513" s="189" t="s">
        <v>225</v>
      </c>
      <c r="U513" s="190">
        <f t="shared" si="30"/>
        <v>0</v>
      </c>
      <c r="V513" s="191" t="s">
        <v>210</v>
      </c>
      <c r="W513"/>
      <c r="Y513"/>
      <c r="Z513" s="203"/>
      <c r="AA513" s="204"/>
      <c r="AB513" s="205"/>
      <c r="AC513" s="184"/>
      <c r="AD513" s="185"/>
      <c r="AE513" s="186" t="s">
        <v>224</v>
      </c>
      <c r="AF513" s="187"/>
      <c r="AG513" s="188"/>
      <c r="AH513" s="186" t="s">
        <v>224</v>
      </c>
      <c r="AI513" s="187"/>
      <c r="AJ513" s="188"/>
      <c r="AK513" s="186" t="s">
        <v>224</v>
      </c>
      <c r="AL513" s="187"/>
      <c r="AM513" s="188"/>
      <c r="AN513" s="186" t="s">
        <v>224</v>
      </c>
      <c r="AO513" s="187"/>
      <c r="AP513" s="188"/>
      <c r="AQ513" s="189" t="s">
        <v>225</v>
      </c>
      <c r="AR513" s="190">
        <f t="shared" si="31"/>
        <v>0</v>
      </c>
      <c r="AS513" s="191" t="s">
        <v>210</v>
      </c>
      <c r="AT513"/>
      <c r="AV513"/>
      <c r="AW513"/>
      <c r="AX513"/>
      <c r="AY513"/>
      <c r="AZ513"/>
      <c r="BA513"/>
      <c r="BB513"/>
      <c r="BC513"/>
      <c r="BD513"/>
      <c r="BE513"/>
      <c r="BF513"/>
      <c r="BG513"/>
      <c r="BH513"/>
      <c r="BI513"/>
      <c r="BJ513"/>
      <c r="BK513"/>
      <c r="BL513"/>
      <c r="BM513"/>
      <c r="BN513"/>
      <c r="BO513"/>
      <c r="BP513"/>
    </row>
    <row r="514" spans="2:68" s="168" customFormat="1" ht="15" hidden="1" customHeight="1" outlineLevel="2">
      <c r="B514"/>
      <c r="C514" s="203"/>
      <c r="D514" s="204"/>
      <c r="E514" s="205"/>
      <c r="F514" s="184"/>
      <c r="G514" s="185"/>
      <c r="H514" s="186" t="s">
        <v>224</v>
      </c>
      <c r="I514" s="187"/>
      <c r="J514" s="188"/>
      <c r="K514" s="186" t="s">
        <v>224</v>
      </c>
      <c r="L514" s="187"/>
      <c r="M514" s="188"/>
      <c r="N514" s="186" t="s">
        <v>224</v>
      </c>
      <c r="O514" s="187"/>
      <c r="P514" s="188"/>
      <c r="Q514" s="186" t="s">
        <v>224</v>
      </c>
      <c r="R514" s="187"/>
      <c r="S514" s="188"/>
      <c r="T514" s="189" t="s">
        <v>225</v>
      </c>
      <c r="U514" s="190">
        <f t="shared" si="30"/>
        <v>0</v>
      </c>
      <c r="V514" s="191" t="s">
        <v>210</v>
      </c>
      <c r="W514"/>
      <c r="Y514"/>
      <c r="Z514" s="203"/>
      <c r="AA514" s="204"/>
      <c r="AB514" s="205"/>
      <c r="AC514" s="184"/>
      <c r="AD514" s="185"/>
      <c r="AE514" s="186" t="s">
        <v>224</v>
      </c>
      <c r="AF514" s="187"/>
      <c r="AG514" s="188"/>
      <c r="AH514" s="186" t="s">
        <v>224</v>
      </c>
      <c r="AI514" s="187"/>
      <c r="AJ514" s="188"/>
      <c r="AK514" s="186" t="s">
        <v>224</v>
      </c>
      <c r="AL514" s="187"/>
      <c r="AM514" s="188"/>
      <c r="AN514" s="186" t="s">
        <v>224</v>
      </c>
      <c r="AO514" s="187"/>
      <c r="AP514" s="188"/>
      <c r="AQ514" s="189" t="s">
        <v>225</v>
      </c>
      <c r="AR514" s="190">
        <f t="shared" si="31"/>
        <v>0</v>
      </c>
      <c r="AS514" s="191" t="s">
        <v>210</v>
      </c>
      <c r="AT514"/>
      <c r="AV514"/>
      <c r="AW514"/>
      <c r="AX514"/>
      <c r="AY514"/>
      <c r="AZ514"/>
      <c r="BA514"/>
      <c r="BB514"/>
      <c r="BC514"/>
      <c r="BD514"/>
      <c r="BE514"/>
      <c r="BF514"/>
      <c r="BG514"/>
      <c r="BH514"/>
      <c r="BI514"/>
      <c r="BJ514"/>
      <c r="BK514"/>
      <c r="BL514"/>
      <c r="BM514"/>
      <c r="BN514"/>
      <c r="BO514"/>
      <c r="BP514"/>
    </row>
    <row r="515" spans="2:68" s="168" customFormat="1" ht="15" hidden="1" customHeight="1" outlineLevel="2">
      <c r="B515"/>
      <c r="C515" s="203"/>
      <c r="D515" s="204"/>
      <c r="E515" s="205"/>
      <c r="F515" s="184"/>
      <c r="G515" s="185"/>
      <c r="H515" s="186" t="s">
        <v>224</v>
      </c>
      <c r="I515" s="187"/>
      <c r="J515" s="188"/>
      <c r="K515" s="186" t="s">
        <v>224</v>
      </c>
      <c r="L515" s="187"/>
      <c r="M515" s="188"/>
      <c r="N515" s="186" t="s">
        <v>224</v>
      </c>
      <c r="O515" s="187"/>
      <c r="P515" s="188"/>
      <c r="Q515" s="186" t="s">
        <v>224</v>
      </c>
      <c r="R515" s="187"/>
      <c r="S515" s="188"/>
      <c r="T515" s="189" t="s">
        <v>225</v>
      </c>
      <c r="U515" s="190">
        <f t="shared" si="30"/>
        <v>0</v>
      </c>
      <c r="V515" s="191" t="s">
        <v>210</v>
      </c>
      <c r="W515"/>
      <c r="Y515"/>
      <c r="Z515" s="203"/>
      <c r="AA515" s="204"/>
      <c r="AB515" s="205"/>
      <c r="AC515" s="184"/>
      <c r="AD515" s="185"/>
      <c r="AE515" s="186" t="s">
        <v>224</v>
      </c>
      <c r="AF515" s="187"/>
      <c r="AG515" s="188"/>
      <c r="AH515" s="186" t="s">
        <v>224</v>
      </c>
      <c r="AI515" s="187"/>
      <c r="AJ515" s="188"/>
      <c r="AK515" s="186" t="s">
        <v>224</v>
      </c>
      <c r="AL515" s="187"/>
      <c r="AM515" s="188"/>
      <c r="AN515" s="186" t="s">
        <v>224</v>
      </c>
      <c r="AO515" s="187"/>
      <c r="AP515" s="188"/>
      <c r="AQ515" s="189" t="s">
        <v>225</v>
      </c>
      <c r="AR515" s="190">
        <f t="shared" si="31"/>
        <v>0</v>
      </c>
      <c r="AS515" s="191" t="s">
        <v>210</v>
      </c>
      <c r="AT515"/>
      <c r="AV515"/>
      <c r="AW515"/>
      <c r="AX515"/>
      <c r="AY515"/>
      <c r="AZ515"/>
      <c r="BA515"/>
      <c r="BB515"/>
      <c r="BC515"/>
      <c r="BD515"/>
      <c r="BE515"/>
      <c r="BF515"/>
      <c r="BG515"/>
      <c r="BH515"/>
      <c r="BI515"/>
      <c r="BJ515"/>
      <c r="BK515"/>
      <c r="BL515"/>
      <c r="BM515"/>
      <c r="BN515"/>
      <c r="BO515"/>
      <c r="BP515"/>
    </row>
    <row r="516" spans="2:68" s="168" customFormat="1" ht="15" hidden="1" customHeight="1" outlineLevel="2">
      <c r="B516"/>
      <c r="C516" s="203"/>
      <c r="D516" s="204"/>
      <c r="E516" s="205"/>
      <c r="F516" s="184"/>
      <c r="G516" s="185"/>
      <c r="H516" s="186" t="s">
        <v>224</v>
      </c>
      <c r="I516" s="187"/>
      <c r="J516" s="188"/>
      <c r="K516" s="186" t="s">
        <v>224</v>
      </c>
      <c r="L516" s="187"/>
      <c r="M516" s="188"/>
      <c r="N516" s="186" t="s">
        <v>224</v>
      </c>
      <c r="O516" s="187"/>
      <c r="P516" s="188"/>
      <c r="Q516" s="186" t="s">
        <v>224</v>
      </c>
      <c r="R516" s="187"/>
      <c r="S516" s="188"/>
      <c r="T516" s="189" t="s">
        <v>225</v>
      </c>
      <c r="U516" s="190">
        <f t="shared" si="30"/>
        <v>0</v>
      </c>
      <c r="V516" s="191" t="s">
        <v>210</v>
      </c>
      <c r="W516"/>
      <c r="Y516"/>
      <c r="Z516" s="203"/>
      <c r="AA516" s="204"/>
      <c r="AB516" s="205"/>
      <c r="AC516" s="184"/>
      <c r="AD516" s="185"/>
      <c r="AE516" s="186" t="s">
        <v>224</v>
      </c>
      <c r="AF516" s="187"/>
      <c r="AG516" s="188"/>
      <c r="AH516" s="186" t="s">
        <v>224</v>
      </c>
      <c r="AI516" s="187"/>
      <c r="AJ516" s="188"/>
      <c r="AK516" s="186" t="s">
        <v>224</v>
      </c>
      <c r="AL516" s="187"/>
      <c r="AM516" s="188"/>
      <c r="AN516" s="186" t="s">
        <v>224</v>
      </c>
      <c r="AO516" s="187"/>
      <c r="AP516" s="188"/>
      <c r="AQ516" s="189" t="s">
        <v>225</v>
      </c>
      <c r="AR516" s="190">
        <f t="shared" si="31"/>
        <v>0</v>
      </c>
      <c r="AS516" s="191" t="s">
        <v>210</v>
      </c>
      <c r="AT516"/>
      <c r="AV516"/>
      <c r="AW516"/>
      <c r="AX516"/>
      <c r="AY516"/>
      <c r="AZ516"/>
      <c r="BA516"/>
      <c r="BB516"/>
      <c r="BC516"/>
      <c r="BD516"/>
      <c r="BE516"/>
      <c r="BF516"/>
      <c r="BG516"/>
      <c r="BH516"/>
      <c r="BI516"/>
      <c r="BJ516"/>
      <c r="BK516"/>
      <c r="BL516"/>
      <c r="BM516"/>
      <c r="BN516"/>
      <c r="BO516"/>
      <c r="BP516"/>
    </row>
    <row r="517" spans="2:68" s="168" customFormat="1" ht="15" hidden="1" customHeight="1" outlineLevel="2">
      <c r="B517"/>
      <c r="C517" s="203"/>
      <c r="D517" s="204"/>
      <c r="E517" s="205"/>
      <c r="F517" s="184"/>
      <c r="G517" s="185"/>
      <c r="H517" s="186" t="s">
        <v>224</v>
      </c>
      <c r="I517" s="187"/>
      <c r="J517" s="188"/>
      <c r="K517" s="186" t="s">
        <v>224</v>
      </c>
      <c r="L517" s="187"/>
      <c r="M517" s="188"/>
      <c r="N517" s="186" t="s">
        <v>224</v>
      </c>
      <c r="O517" s="187"/>
      <c r="P517" s="188"/>
      <c r="Q517" s="186" t="s">
        <v>224</v>
      </c>
      <c r="R517" s="187"/>
      <c r="S517" s="188"/>
      <c r="T517" s="189" t="s">
        <v>225</v>
      </c>
      <c r="U517" s="190">
        <f t="shared" si="30"/>
        <v>0</v>
      </c>
      <c r="V517" s="191" t="s">
        <v>210</v>
      </c>
      <c r="W517"/>
      <c r="Y517"/>
      <c r="Z517" s="203"/>
      <c r="AA517" s="204"/>
      <c r="AB517" s="205"/>
      <c r="AC517" s="184"/>
      <c r="AD517" s="185"/>
      <c r="AE517" s="186" t="s">
        <v>224</v>
      </c>
      <c r="AF517" s="187"/>
      <c r="AG517" s="188"/>
      <c r="AH517" s="186" t="s">
        <v>224</v>
      </c>
      <c r="AI517" s="187"/>
      <c r="AJ517" s="188"/>
      <c r="AK517" s="186" t="s">
        <v>224</v>
      </c>
      <c r="AL517" s="187"/>
      <c r="AM517" s="188"/>
      <c r="AN517" s="186" t="s">
        <v>224</v>
      </c>
      <c r="AO517" s="187"/>
      <c r="AP517" s="188"/>
      <c r="AQ517" s="189" t="s">
        <v>225</v>
      </c>
      <c r="AR517" s="190">
        <f t="shared" si="31"/>
        <v>0</v>
      </c>
      <c r="AS517" s="191" t="s">
        <v>210</v>
      </c>
      <c r="AT517"/>
      <c r="AV517"/>
      <c r="AW517"/>
      <c r="AX517"/>
      <c r="AY517"/>
      <c r="AZ517"/>
      <c r="BA517"/>
      <c r="BB517"/>
      <c r="BC517"/>
      <c r="BD517"/>
      <c r="BE517"/>
      <c r="BF517"/>
      <c r="BG517"/>
      <c r="BH517"/>
      <c r="BI517"/>
      <c r="BJ517"/>
      <c r="BK517"/>
      <c r="BL517"/>
      <c r="BM517"/>
      <c r="BN517"/>
      <c r="BO517"/>
      <c r="BP517"/>
    </row>
    <row r="518" spans="2:68" s="168" customFormat="1" ht="15" hidden="1" customHeight="1" outlineLevel="2">
      <c r="B518"/>
      <c r="C518" s="203"/>
      <c r="D518" s="204"/>
      <c r="E518" s="205"/>
      <c r="F518" s="184"/>
      <c r="G518" s="185"/>
      <c r="H518" s="186" t="s">
        <v>224</v>
      </c>
      <c r="I518" s="187"/>
      <c r="J518" s="188"/>
      <c r="K518" s="186" t="s">
        <v>224</v>
      </c>
      <c r="L518" s="187"/>
      <c r="M518" s="188"/>
      <c r="N518" s="186" t="s">
        <v>224</v>
      </c>
      <c r="O518" s="187"/>
      <c r="P518" s="188"/>
      <c r="Q518" s="186" t="s">
        <v>224</v>
      </c>
      <c r="R518" s="187"/>
      <c r="S518" s="188"/>
      <c r="T518" s="189" t="s">
        <v>225</v>
      </c>
      <c r="U518" s="190">
        <f t="shared" si="30"/>
        <v>0</v>
      </c>
      <c r="V518" s="191" t="s">
        <v>210</v>
      </c>
      <c r="W518"/>
      <c r="Y518"/>
      <c r="Z518" s="203"/>
      <c r="AA518" s="204"/>
      <c r="AB518" s="205"/>
      <c r="AC518" s="184"/>
      <c r="AD518" s="185"/>
      <c r="AE518" s="186" t="s">
        <v>224</v>
      </c>
      <c r="AF518" s="187"/>
      <c r="AG518" s="188"/>
      <c r="AH518" s="186" t="s">
        <v>224</v>
      </c>
      <c r="AI518" s="187"/>
      <c r="AJ518" s="188"/>
      <c r="AK518" s="186" t="s">
        <v>224</v>
      </c>
      <c r="AL518" s="187"/>
      <c r="AM518" s="188"/>
      <c r="AN518" s="186" t="s">
        <v>224</v>
      </c>
      <c r="AO518" s="187"/>
      <c r="AP518" s="188"/>
      <c r="AQ518" s="189" t="s">
        <v>225</v>
      </c>
      <c r="AR518" s="190">
        <f t="shared" si="31"/>
        <v>0</v>
      </c>
      <c r="AS518" s="191" t="s">
        <v>210</v>
      </c>
      <c r="AT518"/>
      <c r="AV518"/>
      <c r="AW518"/>
      <c r="AX518"/>
      <c r="AY518"/>
      <c r="AZ518"/>
      <c r="BA518"/>
      <c r="BB518"/>
      <c r="BC518"/>
      <c r="BD518"/>
      <c r="BE518"/>
      <c r="BF518"/>
      <c r="BG518"/>
      <c r="BH518"/>
      <c r="BI518"/>
      <c r="BJ518"/>
      <c r="BK518"/>
      <c r="BL518"/>
      <c r="BM518"/>
      <c r="BN518"/>
      <c r="BO518"/>
      <c r="BP518"/>
    </row>
    <row r="519" spans="2:68" s="168" customFormat="1" ht="15" hidden="1" customHeight="1" outlineLevel="2">
      <c r="B519"/>
      <c r="C519" s="192"/>
      <c r="D519" s="193"/>
      <c r="E519" s="194"/>
      <c r="F519" s="184"/>
      <c r="G519" s="185"/>
      <c r="H519" s="186" t="s">
        <v>224</v>
      </c>
      <c r="I519" s="187"/>
      <c r="J519" s="188"/>
      <c r="K519" s="186" t="s">
        <v>224</v>
      </c>
      <c r="L519" s="187"/>
      <c r="M519" s="188"/>
      <c r="N519" s="186" t="s">
        <v>224</v>
      </c>
      <c r="O519" s="187"/>
      <c r="P519" s="188"/>
      <c r="Q519" s="186" t="s">
        <v>224</v>
      </c>
      <c r="R519" s="187"/>
      <c r="S519" s="188"/>
      <c r="T519" s="189" t="s">
        <v>225</v>
      </c>
      <c r="U519" s="190">
        <f>PRODUCT(G519,I519,L519,O519,R519)</f>
        <v>0</v>
      </c>
      <c r="V519" s="191" t="s">
        <v>210</v>
      </c>
      <c r="W519"/>
      <c r="Y519"/>
      <c r="Z519" s="192"/>
      <c r="AA519" s="193"/>
      <c r="AB519" s="194"/>
      <c r="AC519" s="184"/>
      <c r="AD519" s="185"/>
      <c r="AE519" s="186" t="s">
        <v>224</v>
      </c>
      <c r="AF519" s="187"/>
      <c r="AG519" s="188"/>
      <c r="AH519" s="186" t="s">
        <v>224</v>
      </c>
      <c r="AI519" s="187"/>
      <c r="AJ519" s="188"/>
      <c r="AK519" s="186" t="s">
        <v>224</v>
      </c>
      <c r="AL519" s="187"/>
      <c r="AM519" s="188"/>
      <c r="AN519" s="186" t="s">
        <v>224</v>
      </c>
      <c r="AO519" s="187"/>
      <c r="AP519" s="188"/>
      <c r="AQ519" s="189" t="s">
        <v>225</v>
      </c>
      <c r="AR519" s="190">
        <f>PRODUCT(AD519,AF519,AI519,AL519,AO519)</f>
        <v>0</v>
      </c>
      <c r="AS519" s="191" t="s">
        <v>210</v>
      </c>
      <c r="AT519"/>
      <c r="AV519"/>
      <c r="AW519"/>
      <c r="AX519"/>
      <c r="AY519"/>
      <c r="AZ519"/>
      <c r="BA519"/>
      <c r="BB519"/>
      <c r="BC519"/>
      <c r="BD519"/>
      <c r="BE519"/>
      <c r="BF519"/>
      <c r="BG519"/>
      <c r="BH519"/>
      <c r="BI519"/>
      <c r="BJ519"/>
      <c r="BK519"/>
      <c r="BL519"/>
      <c r="BM519"/>
      <c r="BN519"/>
      <c r="BO519"/>
      <c r="BP519"/>
    </row>
    <row r="520" spans="2:68" s="168" customFormat="1" ht="15" hidden="1" customHeight="1" outlineLevel="2">
      <c r="B520"/>
      <c r="C520" s="192"/>
      <c r="D520" s="193"/>
      <c r="E520" s="194"/>
      <c r="F520" s="184"/>
      <c r="G520" s="185"/>
      <c r="H520" s="186" t="s">
        <v>224</v>
      </c>
      <c r="I520" s="187"/>
      <c r="J520" s="188"/>
      <c r="K520" s="186" t="s">
        <v>224</v>
      </c>
      <c r="L520" s="187"/>
      <c r="M520" s="188"/>
      <c r="N520" s="186" t="s">
        <v>224</v>
      </c>
      <c r="O520" s="187"/>
      <c r="P520" s="188"/>
      <c r="Q520" s="186" t="s">
        <v>224</v>
      </c>
      <c r="R520" s="187"/>
      <c r="S520" s="188"/>
      <c r="T520" s="189" t="s">
        <v>225</v>
      </c>
      <c r="U520" s="190">
        <f>PRODUCT(G520,I520,L520,O520,R520)</f>
        <v>0</v>
      </c>
      <c r="V520" s="191" t="s">
        <v>210</v>
      </c>
      <c r="W520"/>
      <c r="Y520"/>
      <c r="Z520" s="192"/>
      <c r="AA520" s="193"/>
      <c r="AB520" s="194"/>
      <c r="AC520" s="184"/>
      <c r="AD520" s="185"/>
      <c r="AE520" s="186" t="s">
        <v>224</v>
      </c>
      <c r="AF520" s="187"/>
      <c r="AG520" s="188"/>
      <c r="AH520" s="186" t="s">
        <v>224</v>
      </c>
      <c r="AI520" s="187"/>
      <c r="AJ520" s="188"/>
      <c r="AK520" s="186" t="s">
        <v>224</v>
      </c>
      <c r="AL520" s="187"/>
      <c r="AM520" s="188"/>
      <c r="AN520" s="186" t="s">
        <v>224</v>
      </c>
      <c r="AO520" s="187"/>
      <c r="AP520" s="188"/>
      <c r="AQ520" s="189" t="s">
        <v>225</v>
      </c>
      <c r="AR520" s="190">
        <f>PRODUCT(AD520,AF520,AI520,AL520,AO520)</f>
        <v>0</v>
      </c>
      <c r="AS520" s="191" t="s">
        <v>210</v>
      </c>
      <c r="AT520"/>
      <c r="AV520"/>
      <c r="AW520"/>
      <c r="AX520"/>
      <c r="AY520"/>
      <c r="AZ520"/>
      <c r="BA520"/>
      <c r="BB520"/>
      <c r="BC520"/>
      <c r="BD520"/>
      <c r="BE520"/>
      <c r="BF520"/>
      <c r="BG520"/>
      <c r="BH520"/>
      <c r="BI520"/>
      <c r="BJ520"/>
      <c r="BK520"/>
      <c r="BL520"/>
      <c r="BM520"/>
      <c r="BN520"/>
      <c r="BO520"/>
      <c r="BP520"/>
    </row>
    <row r="521" spans="2:68" s="168" customFormat="1" ht="15" hidden="1" customHeight="1" outlineLevel="2">
      <c r="B521"/>
      <c r="C521" s="192"/>
      <c r="D521" s="193"/>
      <c r="E521" s="194"/>
      <c r="F521" s="184"/>
      <c r="G521" s="185"/>
      <c r="H521" s="186" t="s">
        <v>224</v>
      </c>
      <c r="I521" s="187"/>
      <c r="J521" s="188"/>
      <c r="K521" s="186" t="s">
        <v>224</v>
      </c>
      <c r="L521" s="187"/>
      <c r="M521" s="188"/>
      <c r="N521" s="186" t="s">
        <v>224</v>
      </c>
      <c r="O521" s="187"/>
      <c r="P521" s="188"/>
      <c r="Q521" s="186" t="s">
        <v>224</v>
      </c>
      <c r="R521" s="187"/>
      <c r="S521" s="188"/>
      <c r="T521" s="189" t="s">
        <v>225</v>
      </c>
      <c r="U521" s="190">
        <f>PRODUCT(G521,I521,L521,O521,R521)</f>
        <v>0</v>
      </c>
      <c r="V521" s="191" t="s">
        <v>210</v>
      </c>
      <c r="W521"/>
      <c r="Y521"/>
      <c r="Z521" s="192"/>
      <c r="AA521" s="193"/>
      <c r="AB521" s="194"/>
      <c r="AC521" s="184"/>
      <c r="AD521" s="185"/>
      <c r="AE521" s="186" t="s">
        <v>224</v>
      </c>
      <c r="AF521" s="187"/>
      <c r="AG521" s="188"/>
      <c r="AH521" s="186" t="s">
        <v>224</v>
      </c>
      <c r="AI521" s="187"/>
      <c r="AJ521" s="188"/>
      <c r="AK521" s="186" t="s">
        <v>224</v>
      </c>
      <c r="AL521" s="187"/>
      <c r="AM521" s="188"/>
      <c r="AN521" s="186" t="s">
        <v>224</v>
      </c>
      <c r="AO521" s="187"/>
      <c r="AP521" s="188"/>
      <c r="AQ521" s="189" t="s">
        <v>225</v>
      </c>
      <c r="AR521" s="190">
        <f>PRODUCT(AD521,AF521,AI521,AL521,AO521)</f>
        <v>0</v>
      </c>
      <c r="AS521" s="191" t="s">
        <v>210</v>
      </c>
      <c r="AT521"/>
      <c r="AV521"/>
      <c r="AW521"/>
      <c r="AX521"/>
      <c r="AY521"/>
      <c r="AZ521"/>
      <c r="BA521"/>
      <c r="BB521"/>
      <c r="BC521"/>
      <c r="BD521"/>
      <c r="BE521"/>
      <c r="BF521"/>
      <c r="BG521"/>
      <c r="BH521"/>
      <c r="BI521"/>
      <c r="BJ521"/>
      <c r="BK521"/>
      <c r="BL521"/>
      <c r="BM521"/>
      <c r="BN521"/>
      <c r="BO521"/>
      <c r="BP521"/>
    </row>
    <row r="522" spans="2:68" s="168" customFormat="1" ht="15" customHeight="1" outlineLevel="1" collapsed="1">
      <c r="B522"/>
      <c r="C522" s="196"/>
      <c r="D522" s="207"/>
      <c r="E522" s="198"/>
      <c r="F522" s="199"/>
      <c r="G522" s="200"/>
      <c r="H522" s="201"/>
      <c r="I522" s="181"/>
      <c r="J522" s="181"/>
      <c r="K522" s="201"/>
      <c r="L522" s="181"/>
      <c r="M522" s="181"/>
      <c r="N522" s="201"/>
      <c r="O522" s="181"/>
      <c r="P522" s="181"/>
      <c r="Q522" s="201"/>
      <c r="R522" s="181"/>
      <c r="S522" s="181"/>
      <c r="T522" s="202" t="s">
        <v>226</v>
      </c>
      <c r="U522" s="190">
        <f>ROUNDDOWN(SUM(U492:U521),-3)</f>
        <v>0</v>
      </c>
      <c r="V522" s="183"/>
      <c r="W522"/>
      <c r="Y522"/>
      <c r="Z522" s="196"/>
      <c r="AA522" s="207"/>
      <c r="AB522" s="198"/>
      <c r="AC522" s="199"/>
      <c r="AD522" s="200"/>
      <c r="AE522" s="201"/>
      <c r="AF522" s="181"/>
      <c r="AG522" s="181"/>
      <c r="AH522" s="201"/>
      <c r="AI522" s="181"/>
      <c r="AJ522" s="181"/>
      <c r="AK522" s="201"/>
      <c r="AL522" s="181"/>
      <c r="AM522" s="181"/>
      <c r="AN522" s="201"/>
      <c r="AO522" s="181"/>
      <c r="AP522" s="181"/>
      <c r="AQ522" s="202" t="s">
        <v>226</v>
      </c>
      <c r="AR522" s="190">
        <f>ROUNDDOWN(SUM(AR492:AR521),-3)</f>
        <v>0</v>
      </c>
      <c r="AS522" s="183"/>
      <c r="AT522"/>
      <c r="AV522"/>
      <c r="AW522"/>
      <c r="AX522"/>
      <c r="AY522"/>
      <c r="AZ522"/>
      <c r="BA522"/>
      <c r="BB522"/>
      <c r="BC522"/>
      <c r="BD522"/>
      <c r="BE522"/>
      <c r="BF522"/>
      <c r="BG522"/>
      <c r="BH522"/>
      <c r="BI522"/>
      <c r="BJ522"/>
      <c r="BK522"/>
      <c r="BL522"/>
      <c r="BM522"/>
      <c r="BN522"/>
      <c r="BO522"/>
      <c r="BP522"/>
    </row>
    <row r="523" spans="2:68" s="168" customFormat="1" ht="15" customHeight="1" outlineLevel="1">
      <c r="B523"/>
      <c r="C523" s="212"/>
      <c r="D523" s="211">
        <f>ROUNDDOWN(SUMIF(V524:V553,"助成金（SARTRAS）以外からの支出",U524:U553),-3)</f>
        <v>0</v>
      </c>
      <c r="E523" s="211">
        <f>ROUNDDOWN(SUMIF(V524:V553,"助成金（SARTRAS）からの支出",U524:U553),-3)</f>
        <v>0</v>
      </c>
      <c r="F523" s="199"/>
      <c r="G523" s="179"/>
      <c r="H523" s="180"/>
      <c r="I523" s="181"/>
      <c r="J523" s="181"/>
      <c r="K523" s="180"/>
      <c r="L523" s="181"/>
      <c r="M523" s="181"/>
      <c r="N523" s="180"/>
      <c r="O523" s="181"/>
      <c r="P523" s="181"/>
      <c r="Q523" s="180"/>
      <c r="R523" s="181"/>
      <c r="S523" s="181"/>
      <c r="T523" s="180"/>
      <c r="U523" s="182"/>
      <c r="V523" s="183"/>
      <c r="W523"/>
      <c r="X523" s="218" t="s">
        <v>234</v>
      </c>
      <c r="Y523"/>
      <c r="Z523" s="212"/>
      <c r="AA523" s="211">
        <f>ROUNDDOWN(SUMIF(AS524:AS553,"助成金（SARTRAS）以外からの支出",AR524:AR553),-3)</f>
        <v>0</v>
      </c>
      <c r="AB523" s="211">
        <f>ROUNDDOWN(SUMIF(AS524:AS553,"助成金（SARTRAS）からの支出",AR524:AR553),-3)</f>
        <v>0</v>
      </c>
      <c r="AC523" s="199"/>
      <c r="AD523" s="179"/>
      <c r="AE523" s="180"/>
      <c r="AF523" s="181"/>
      <c r="AG523" s="181"/>
      <c r="AH523" s="180"/>
      <c r="AI523" s="181"/>
      <c r="AJ523" s="181"/>
      <c r="AK523" s="180"/>
      <c r="AL523" s="181"/>
      <c r="AM523" s="181"/>
      <c r="AN523" s="180"/>
      <c r="AO523" s="181"/>
      <c r="AP523" s="181"/>
      <c r="AQ523" s="180"/>
      <c r="AR523" s="182"/>
      <c r="AS523" s="183"/>
      <c r="AT523"/>
      <c r="AV523"/>
      <c r="AW523"/>
      <c r="AX523"/>
      <c r="AY523"/>
      <c r="AZ523"/>
      <c r="BA523"/>
      <c r="BB523"/>
      <c r="BC523"/>
      <c r="BD523"/>
      <c r="BE523"/>
      <c r="BF523"/>
      <c r="BG523"/>
      <c r="BH523"/>
      <c r="BI523"/>
      <c r="BJ523"/>
      <c r="BK523"/>
      <c r="BL523"/>
      <c r="BM523"/>
      <c r="BN523"/>
      <c r="BO523"/>
      <c r="BP523"/>
    </row>
    <row r="524" spans="2:68" s="168" customFormat="1" ht="15" customHeight="1" outlineLevel="1">
      <c r="B524"/>
      <c r="C524" s="192"/>
      <c r="D524" s="193"/>
      <c r="E524" s="194"/>
      <c r="F524" s="184"/>
      <c r="G524" s="185"/>
      <c r="H524" s="186" t="s">
        <v>224</v>
      </c>
      <c r="I524" s="187"/>
      <c r="J524" s="188"/>
      <c r="K524" s="186" t="s">
        <v>224</v>
      </c>
      <c r="L524" s="187"/>
      <c r="M524" s="188"/>
      <c r="N524" s="186" t="s">
        <v>224</v>
      </c>
      <c r="O524" s="187"/>
      <c r="P524" s="188"/>
      <c r="Q524" s="186" t="s">
        <v>224</v>
      </c>
      <c r="R524" s="187"/>
      <c r="S524" s="188"/>
      <c r="T524" s="189" t="s">
        <v>225</v>
      </c>
      <c r="U524" s="190">
        <f>PRODUCT(G524,I524,L524,O524,R524)</f>
        <v>0</v>
      </c>
      <c r="V524" s="191" t="s">
        <v>210</v>
      </c>
      <c r="W524"/>
      <c r="X524" s="329" t="s">
        <v>231</v>
      </c>
      <c r="Y524"/>
      <c r="Z524" s="192"/>
      <c r="AA524" s="193"/>
      <c r="AB524" s="194"/>
      <c r="AC524" s="184"/>
      <c r="AD524" s="185"/>
      <c r="AE524" s="186" t="s">
        <v>224</v>
      </c>
      <c r="AF524" s="187"/>
      <c r="AG524" s="188"/>
      <c r="AH524" s="186" t="s">
        <v>224</v>
      </c>
      <c r="AI524" s="187"/>
      <c r="AJ524" s="188"/>
      <c r="AK524" s="186" t="s">
        <v>224</v>
      </c>
      <c r="AL524" s="187"/>
      <c r="AM524" s="188"/>
      <c r="AN524" s="186" t="s">
        <v>224</v>
      </c>
      <c r="AO524" s="187"/>
      <c r="AP524" s="188"/>
      <c r="AQ524" s="189" t="s">
        <v>225</v>
      </c>
      <c r="AR524" s="190">
        <f>PRODUCT(AD524,AF524,AI524,AL524,AO524)</f>
        <v>0</v>
      </c>
      <c r="AS524" s="191" t="s">
        <v>210</v>
      </c>
      <c r="AT524"/>
      <c r="AV524"/>
      <c r="AW524"/>
      <c r="AX524"/>
      <c r="AY524"/>
      <c r="AZ524"/>
      <c r="BA524"/>
      <c r="BB524"/>
      <c r="BC524"/>
      <c r="BD524"/>
      <c r="BE524"/>
      <c r="BF524"/>
      <c r="BG524"/>
      <c r="BH524"/>
      <c r="BI524"/>
      <c r="BJ524"/>
      <c r="BK524"/>
      <c r="BL524"/>
      <c r="BM524"/>
      <c r="BN524"/>
      <c r="BO524"/>
      <c r="BP524"/>
    </row>
    <row r="525" spans="2:68" s="168" customFormat="1" ht="15" customHeight="1" outlineLevel="1">
      <c r="B525"/>
      <c r="C525" s="192"/>
      <c r="D525" s="193"/>
      <c r="E525" s="194"/>
      <c r="F525" s="184"/>
      <c r="G525" s="185"/>
      <c r="H525" s="186" t="s">
        <v>224</v>
      </c>
      <c r="I525" s="187"/>
      <c r="J525" s="188"/>
      <c r="K525" s="186" t="s">
        <v>224</v>
      </c>
      <c r="L525" s="187"/>
      <c r="M525" s="188"/>
      <c r="N525" s="186" t="s">
        <v>224</v>
      </c>
      <c r="O525" s="187"/>
      <c r="P525" s="188"/>
      <c r="Q525" s="186" t="s">
        <v>224</v>
      </c>
      <c r="R525" s="187"/>
      <c r="S525" s="188"/>
      <c r="T525" s="189" t="s">
        <v>225</v>
      </c>
      <c r="U525" s="190">
        <f>PRODUCT(G525,I525,L525,O525,R525)</f>
        <v>0</v>
      </c>
      <c r="V525" s="191" t="s">
        <v>210</v>
      </c>
      <c r="W525"/>
      <c r="X525" s="330"/>
      <c r="Y525"/>
      <c r="Z525" s="192"/>
      <c r="AA525" s="193"/>
      <c r="AB525" s="194"/>
      <c r="AC525" s="184"/>
      <c r="AD525" s="185"/>
      <c r="AE525" s="186" t="s">
        <v>224</v>
      </c>
      <c r="AF525" s="187"/>
      <c r="AG525" s="188"/>
      <c r="AH525" s="186" t="s">
        <v>224</v>
      </c>
      <c r="AI525" s="187"/>
      <c r="AJ525" s="188"/>
      <c r="AK525" s="186" t="s">
        <v>224</v>
      </c>
      <c r="AL525" s="187"/>
      <c r="AM525" s="188"/>
      <c r="AN525" s="186" t="s">
        <v>224</v>
      </c>
      <c r="AO525" s="187"/>
      <c r="AP525" s="188"/>
      <c r="AQ525" s="189" t="s">
        <v>225</v>
      </c>
      <c r="AR525" s="190">
        <f>PRODUCT(AD525,AF525,AI525,AL525,AO525)</f>
        <v>0</v>
      </c>
      <c r="AS525" s="191" t="s">
        <v>210</v>
      </c>
      <c r="AT525"/>
      <c r="AV525"/>
      <c r="AW525"/>
      <c r="AX525"/>
      <c r="AY525"/>
      <c r="AZ525"/>
      <c r="BA525"/>
      <c r="BB525"/>
      <c r="BC525"/>
      <c r="BD525"/>
      <c r="BE525"/>
      <c r="BF525"/>
      <c r="BG525"/>
      <c r="BH525"/>
      <c r="BI525"/>
      <c r="BJ525"/>
      <c r="BK525"/>
      <c r="BL525"/>
      <c r="BM525"/>
      <c r="BN525"/>
      <c r="BO525"/>
      <c r="BP525"/>
    </row>
    <row r="526" spans="2:68" s="168" customFormat="1" ht="15" customHeight="1" outlineLevel="1">
      <c r="B526"/>
      <c r="C526" s="192"/>
      <c r="D526" s="193"/>
      <c r="E526" s="194"/>
      <c r="F526" s="184"/>
      <c r="G526" s="185"/>
      <c r="H526" s="186" t="s">
        <v>224</v>
      </c>
      <c r="I526" s="187"/>
      <c r="J526" s="188"/>
      <c r="K526" s="186" t="s">
        <v>224</v>
      </c>
      <c r="L526" s="187"/>
      <c r="M526" s="188"/>
      <c r="N526" s="186" t="s">
        <v>224</v>
      </c>
      <c r="O526" s="187"/>
      <c r="P526" s="188"/>
      <c r="Q526" s="186" t="s">
        <v>224</v>
      </c>
      <c r="R526" s="187"/>
      <c r="S526" s="188"/>
      <c r="T526" s="189" t="s">
        <v>225</v>
      </c>
      <c r="U526" s="190">
        <f t="shared" ref="U526:U550" si="32">PRODUCT(G526,I526,L526,O526,R526)</f>
        <v>0</v>
      </c>
      <c r="V526" s="191" t="s">
        <v>210</v>
      </c>
      <c r="W526"/>
      <c r="X526" s="217">
        <f>D523-AA523</f>
        <v>0</v>
      </c>
      <c r="Y526"/>
      <c r="Z526" s="192"/>
      <c r="AA526" s="193"/>
      <c r="AB526" s="194"/>
      <c r="AC526" s="184"/>
      <c r="AD526" s="185"/>
      <c r="AE526" s="186" t="s">
        <v>224</v>
      </c>
      <c r="AF526" s="187"/>
      <c r="AG526" s="188"/>
      <c r="AH526" s="186" t="s">
        <v>224</v>
      </c>
      <c r="AI526" s="187"/>
      <c r="AJ526" s="188"/>
      <c r="AK526" s="186" t="s">
        <v>224</v>
      </c>
      <c r="AL526" s="187"/>
      <c r="AM526" s="188"/>
      <c r="AN526" s="186" t="s">
        <v>224</v>
      </c>
      <c r="AO526" s="187"/>
      <c r="AP526" s="188"/>
      <c r="AQ526" s="189" t="s">
        <v>225</v>
      </c>
      <c r="AR526" s="190">
        <f t="shared" ref="AR526:AR550" si="33">PRODUCT(AD526,AF526,AI526,AL526,AO526)</f>
        <v>0</v>
      </c>
      <c r="AS526" s="191" t="s">
        <v>210</v>
      </c>
      <c r="AT526"/>
      <c r="AV526"/>
      <c r="AW526"/>
      <c r="AX526"/>
      <c r="AY526"/>
      <c r="AZ526"/>
      <c r="BA526"/>
      <c r="BB526"/>
      <c r="BC526"/>
      <c r="BD526"/>
      <c r="BE526"/>
      <c r="BF526"/>
      <c r="BG526"/>
      <c r="BH526"/>
      <c r="BI526"/>
      <c r="BJ526"/>
      <c r="BK526"/>
      <c r="BL526"/>
      <c r="BM526"/>
      <c r="BN526"/>
      <c r="BO526"/>
      <c r="BP526"/>
    </row>
    <row r="527" spans="2:68" s="168" customFormat="1" ht="15" customHeight="1" outlineLevel="1">
      <c r="B527"/>
      <c r="C527" s="203"/>
      <c r="D527" s="204"/>
      <c r="E527" s="205"/>
      <c r="F527" s="184"/>
      <c r="G527" s="185"/>
      <c r="H527" s="186" t="s">
        <v>224</v>
      </c>
      <c r="I527" s="187"/>
      <c r="J527" s="188"/>
      <c r="K527" s="186" t="s">
        <v>224</v>
      </c>
      <c r="L527" s="187"/>
      <c r="M527" s="188"/>
      <c r="N527" s="186" t="s">
        <v>224</v>
      </c>
      <c r="O527" s="187"/>
      <c r="P527" s="188"/>
      <c r="Q527" s="186" t="s">
        <v>224</v>
      </c>
      <c r="R527" s="187"/>
      <c r="S527" s="188"/>
      <c r="T527" s="189" t="s">
        <v>225</v>
      </c>
      <c r="U527" s="190">
        <f t="shared" si="32"/>
        <v>0</v>
      </c>
      <c r="V527" s="191" t="s">
        <v>210</v>
      </c>
      <c r="W527"/>
      <c r="X527" s="331" t="s">
        <v>233</v>
      </c>
      <c r="Y527"/>
      <c r="Z527" s="203"/>
      <c r="AA527" s="204"/>
      <c r="AB527" s="205"/>
      <c r="AC527" s="184"/>
      <c r="AD527" s="185"/>
      <c r="AE527" s="186" t="s">
        <v>224</v>
      </c>
      <c r="AF527" s="187"/>
      <c r="AG527" s="188"/>
      <c r="AH527" s="186" t="s">
        <v>224</v>
      </c>
      <c r="AI527" s="187"/>
      <c r="AJ527" s="188"/>
      <c r="AK527" s="186" t="s">
        <v>224</v>
      </c>
      <c r="AL527" s="187"/>
      <c r="AM527" s="188"/>
      <c r="AN527" s="186" t="s">
        <v>224</v>
      </c>
      <c r="AO527" s="187"/>
      <c r="AP527" s="188"/>
      <c r="AQ527" s="189" t="s">
        <v>225</v>
      </c>
      <c r="AR527" s="190">
        <f t="shared" si="33"/>
        <v>0</v>
      </c>
      <c r="AS527" s="191" t="s">
        <v>210</v>
      </c>
      <c r="AT527"/>
      <c r="AV527"/>
      <c r="AW527"/>
      <c r="AX527"/>
      <c r="AY527"/>
      <c r="AZ527"/>
      <c r="BA527"/>
      <c r="BB527"/>
      <c r="BC527"/>
      <c r="BD527"/>
      <c r="BE527"/>
      <c r="BF527"/>
      <c r="BG527"/>
      <c r="BH527"/>
      <c r="BI527"/>
      <c r="BJ527"/>
      <c r="BK527"/>
      <c r="BL527"/>
      <c r="BM527"/>
      <c r="BN527"/>
      <c r="BO527"/>
      <c r="BP527"/>
    </row>
    <row r="528" spans="2:68" s="168" customFormat="1" ht="15" customHeight="1" outlineLevel="1">
      <c r="B528"/>
      <c r="C528" s="203"/>
      <c r="D528" s="204"/>
      <c r="E528" s="205"/>
      <c r="F528" s="184"/>
      <c r="G528" s="185"/>
      <c r="H528" s="186" t="s">
        <v>224</v>
      </c>
      <c r="I528" s="187"/>
      <c r="J528" s="188"/>
      <c r="K528" s="186" t="s">
        <v>224</v>
      </c>
      <c r="L528" s="187"/>
      <c r="M528" s="188"/>
      <c r="N528" s="186" t="s">
        <v>224</v>
      </c>
      <c r="O528" s="187"/>
      <c r="P528" s="188"/>
      <c r="Q528" s="186" t="s">
        <v>224</v>
      </c>
      <c r="R528" s="187"/>
      <c r="S528" s="188"/>
      <c r="T528" s="189" t="s">
        <v>225</v>
      </c>
      <c r="U528" s="190">
        <f t="shared" si="32"/>
        <v>0</v>
      </c>
      <c r="V528" s="191" t="s">
        <v>210</v>
      </c>
      <c r="W528"/>
      <c r="X528" s="332"/>
      <c r="Y528"/>
      <c r="Z528" s="203"/>
      <c r="AA528" s="204"/>
      <c r="AB528" s="205"/>
      <c r="AC528" s="184"/>
      <c r="AD528" s="185"/>
      <c r="AE528" s="186" t="s">
        <v>224</v>
      </c>
      <c r="AF528" s="187"/>
      <c r="AG528" s="188"/>
      <c r="AH528" s="186" t="s">
        <v>224</v>
      </c>
      <c r="AI528" s="187"/>
      <c r="AJ528" s="188"/>
      <c r="AK528" s="186" t="s">
        <v>224</v>
      </c>
      <c r="AL528" s="187"/>
      <c r="AM528" s="188"/>
      <c r="AN528" s="186" t="s">
        <v>224</v>
      </c>
      <c r="AO528" s="187"/>
      <c r="AP528" s="188"/>
      <c r="AQ528" s="189" t="s">
        <v>225</v>
      </c>
      <c r="AR528" s="190">
        <f t="shared" si="33"/>
        <v>0</v>
      </c>
      <c r="AS528" s="191" t="s">
        <v>210</v>
      </c>
      <c r="AT528"/>
      <c r="AV528"/>
      <c r="AW528"/>
      <c r="AX528"/>
      <c r="AY528"/>
      <c r="AZ528"/>
      <c r="BA528"/>
      <c r="BB528"/>
      <c r="BC528"/>
      <c r="BD528"/>
      <c r="BE528"/>
      <c r="BF528"/>
      <c r="BG528"/>
      <c r="BH528"/>
      <c r="BI528"/>
      <c r="BJ528"/>
      <c r="BK528"/>
      <c r="BL528"/>
      <c r="BM528"/>
      <c r="BN528"/>
      <c r="BO528"/>
      <c r="BP528"/>
    </row>
    <row r="529" spans="2:68" s="168" customFormat="1" ht="15" customHeight="1" outlineLevel="1">
      <c r="B529"/>
      <c r="C529" s="203"/>
      <c r="D529" s="204"/>
      <c r="E529" s="205"/>
      <c r="F529" s="184"/>
      <c r="G529" s="185"/>
      <c r="H529" s="186" t="s">
        <v>224</v>
      </c>
      <c r="I529" s="187"/>
      <c r="J529" s="188"/>
      <c r="K529" s="186" t="s">
        <v>224</v>
      </c>
      <c r="L529" s="187"/>
      <c r="M529" s="188"/>
      <c r="N529" s="186" t="s">
        <v>224</v>
      </c>
      <c r="O529" s="187"/>
      <c r="P529" s="188"/>
      <c r="Q529" s="186" t="s">
        <v>224</v>
      </c>
      <c r="R529" s="187"/>
      <c r="S529" s="188"/>
      <c r="T529" s="189" t="s">
        <v>225</v>
      </c>
      <c r="U529" s="190">
        <f t="shared" si="32"/>
        <v>0</v>
      </c>
      <c r="V529" s="191" t="s">
        <v>210</v>
      </c>
      <c r="W529"/>
      <c r="X529" s="217">
        <f>E523-AB523</f>
        <v>0</v>
      </c>
      <c r="Y529"/>
      <c r="Z529" s="203"/>
      <c r="AA529" s="204"/>
      <c r="AB529" s="205"/>
      <c r="AC529" s="184"/>
      <c r="AD529" s="185"/>
      <c r="AE529" s="186" t="s">
        <v>224</v>
      </c>
      <c r="AF529" s="187"/>
      <c r="AG529" s="188"/>
      <c r="AH529" s="186" t="s">
        <v>224</v>
      </c>
      <c r="AI529" s="187"/>
      <c r="AJ529" s="188"/>
      <c r="AK529" s="186" t="s">
        <v>224</v>
      </c>
      <c r="AL529" s="187"/>
      <c r="AM529" s="188"/>
      <c r="AN529" s="186" t="s">
        <v>224</v>
      </c>
      <c r="AO529" s="187"/>
      <c r="AP529" s="188"/>
      <c r="AQ529" s="189" t="s">
        <v>225</v>
      </c>
      <c r="AR529" s="190">
        <f t="shared" si="33"/>
        <v>0</v>
      </c>
      <c r="AS529" s="191" t="s">
        <v>210</v>
      </c>
      <c r="AT529"/>
      <c r="AV529"/>
      <c r="AW529"/>
      <c r="AX529"/>
      <c r="AY529"/>
      <c r="AZ529"/>
      <c r="BA529"/>
      <c r="BB529"/>
      <c r="BC529"/>
      <c r="BD529"/>
      <c r="BE529"/>
      <c r="BF529"/>
      <c r="BG529"/>
      <c r="BH529"/>
      <c r="BI529"/>
      <c r="BJ529"/>
      <c r="BK529"/>
      <c r="BL529"/>
      <c r="BM529"/>
      <c r="BN529"/>
      <c r="BO529"/>
      <c r="BP529"/>
    </row>
    <row r="530" spans="2:68" s="168" customFormat="1" ht="15" customHeight="1" outlineLevel="1">
      <c r="B530"/>
      <c r="C530" s="203"/>
      <c r="D530" s="204"/>
      <c r="E530" s="205"/>
      <c r="F530" s="184"/>
      <c r="G530" s="185"/>
      <c r="H530" s="186" t="s">
        <v>224</v>
      </c>
      <c r="I530" s="187"/>
      <c r="J530" s="188"/>
      <c r="K530" s="186" t="s">
        <v>224</v>
      </c>
      <c r="L530" s="187"/>
      <c r="M530" s="188"/>
      <c r="N530" s="186" t="s">
        <v>224</v>
      </c>
      <c r="O530" s="187"/>
      <c r="P530" s="188"/>
      <c r="Q530" s="186" t="s">
        <v>224</v>
      </c>
      <c r="R530" s="187"/>
      <c r="S530" s="188"/>
      <c r="T530" s="189" t="s">
        <v>225</v>
      </c>
      <c r="U530" s="190">
        <f t="shared" si="32"/>
        <v>0</v>
      </c>
      <c r="V530" s="191" t="s">
        <v>210</v>
      </c>
      <c r="W530"/>
      <c r="X530" s="216" t="s">
        <v>227</v>
      </c>
      <c r="Y530"/>
      <c r="Z530" s="203"/>
      <c r="AA530" s="204"/>
      <c r="AB530" s="205"/>
      <c r="AC530" s="184"/>
      <c r="AD530" s="185"/>
      <c r="AE530" s="186" t="s">
        <v>224</v>
      </c>
      <c r="AF530" s="187"/>
      <c r="AG530" s="188"/>
      <c r="AH530" s="186" t="s">
        <v>224</v>
      </c>
      <c r="AI530" s="187"/>
      <c r="AJ530" s="188"/>
      <c r="AK530" s="186" t="s">
        <v>224</v>
      </c>
      <c r="AL530" s="187"/>
      <c r="AM530" s="188"/>
      <c r="AN530" s="186" t="s">
        <v>224</v>
      </c>
      <c r="AO530" s="187"/>
      <c r="AP530" s="188"/>
      <c r="AQ530" s="189" t="s">
        <v>225</v>
      </c>
      <c r="AR530" s="190">
        <f t="shared" si="33"/>
        <v>0</v>
      </c>
      <c r="AS530" s="191" t="s">
        <v>210</v>
      </c>
      <c r="AT530"/>
      <c r="AV530"/>
      <c r="AW530"/>
      <c r="AX530"/>
      <c r="AY530"/>
      <c r="AZ530"/>
      <c r="BA530"/>
      <c r="BB530"/>
      <c r="BC530"/>
      <c r="BD530"/>
      <c r="BE530"/>
      <c r="BF530"/>
      <c r="BG530"/>
      <c r="BH530"/>
      <c r="BI530"/>
      <c r="BJ530"/>
      <c r="BK530"/>
      <c r="BL530"/>
      <c r="BM530"/>
      <c r="BN530"/>
      <c r="BO530"/>
      <c r="BP530"/>
    </row>
    <row r="531" spans="2:68" s="168" customFormat="1" ht="15" customHeight="1" outlineLevel="1">
      <c r="B531"/>
      <c r="C531" s="203"/>
      <c r="D531" s="204"/>
      <c r="E531" s="205"/>
      <c r="F531" s="184"/>
      <c r="G531" s="185"/>
      <c r="H531" s="186" t="s">
        <v>224</v>
      </c>
      <c r="I531" s="187"/>
      <c r="J531" s="188"/>
      <c r="K531" s="186" t="s">
        <v>224</v>
      </c>
      <c r="L531" s="187"/>
      <c r="M531" s="188"/>
      <c r="N531" s="186" t="s">
        <v>224</v>
      </c>
      <c r="O531" s="187"/>
      <c r="P531" s="188"/>
      <c r="Q531" s="186" t="s">
        <v>224</v>
      </c>
      <c r="R531" s="187"/>
      <c r="S531" s="188"/>
      <c r="T531" s="189" t="s">
        <v>225</v>
      </c>
      <c r="U531" s="190">
        <f t="shared" si="32"/>
        <v>0</v>
      </c>
      <c r="V531" s="191" t="s">
        <v>210</v>
      </c>
      <c r="W531"/>
      <c r="X531" s="220">
        <f>U554-AR554</f>
        <v>0</v>
      </c>
      <c r="Y531"/>
      <c r="Z531" s="203"/>
      <c r="AA531" s="204"/>
      <c r="AB531" s="205"/>
      <c r="AC531" s="184"/>
      <c r="AD531" s="185"/>
      <c r="AE531" s="186" t="s">
        <v>224</v>
      </c>
      <c r="AF531" s="187"/>
      <c r="AG531" s="188"/>
      <c r="AH531" s="186" t="s">
        <v>224</v>
      </c>
      <c r="AI531" s="187"/>
      <c r="AJ531" s="188"/>
      <c r="AK531" s="186" t="s">
        <v>224</v>
      </c>
      <c r="AL531" s="187"/>
      <c r="AM531" s="188"/>
      <c r="AN531" s="186" t="s">
        <v>224</v>
      </c>
      <c r="AO531" s="187"/>
      <c r="AP531" s="188"/>
      <c r="AQ531" s="189" t="s">
        <v>225</v>
      </c>
      <c r="AR531" s="190">
        <f t="shared" si="33"/>
        <v>0</v>
      </c>
      <c r="AS531" s="191" t="s">
        <v>210</v>
      </c>
      <c r="AT531"/>
      <c r="AV531"/>
      <c r="AW531"/>
      <c r="AX531"/>
      <c r="AY531"/>
      <c r="AZ531"/>
      <c r="BA531"/>
      <c r="BB531"/>
      <c r="BC531"/>
      <c r="BD531"/>
      <c r="BE531"/>
      <c r="BF531"/>
      <c r="BG531"/>
      <c r="BH531"/>
      <c r="BI531"/>
      <c r="BJ531"/>
      <c r="BK531"/>
      <c r="BL531"/>
      <c r="BM531"/>
      <c r="BN531"/>
      <c r="BO531"/>
      <c r="BP531"/>
    </row>
    <row r="532" spans="2:68" s="168" customFormat="1" ht="15" customHeight="1" outlineLevel="1">
      <c r="B532"/>
      <c r="C532" s="203"/>
      <c r="D532" s="204"/>
      <c r="E532" s="205"/>
      <c r="F532" s="184"/>
      <c r="G532" s="185"/>
      <c r="H532" s="186" t="s">
        <v>224</v>
      </c>
      <c r="I532" s="187"/>
      <c r="J532" s="188"/>
      <c r="K532" s="186" t="s">
        <v>224</v>
      </c>
      <c r="L532" s="187"/>
      <c r="M532" s="188"/>
      <c r="N532" s="186" t="s">
        <v>224</v>
      </c>
      <c r="O532" s="187"/>
      <c r="P532" s="188"/>
      <c r="Q532" s="186" t="s">
        <v>224</v>
      </c>
      <c r="R532" s="187"/>
      <c r="S532" s="188"/>
      <c r="T532" s="189" t="s">
        <v>225</v>
      </c>
      <c r="U532" s="190">
        <f t="shared" si="32"/>
        <v>0</v>
      </c>
      <c r="V532" s="191" t="s">
        <v>210</v>
      </c>
      <c r="W532"/>
      <c r="Y532"/>
      <c r="Z532" s="203"/>
      <c r="AA532" s="204"/>
      <c r="AB532" s="205"/>
      <c r="AC532" s="184"/>
      <c r="AD532" s="185"/>
      <c r="AE532" s="186" t="s">
        <v>224</v>
      </c>
      <c r="AF532" s="187"/>
      <c r="AG532" s="188"/>
      <c r="AH532" s="186" t="s">
        <v>224</v>
      </c>
      <c r="AI532" s="187"/>
      <c r="AJ532" s="188"/>
      <c r="AK532" s="186" t="s">
        <v>224</v>
      </c>
      <c r="AL532" s="187"/>
      <c r="AM532" s="188"/>
      <c r="AN532" s="186" t="s">
        <v>224</v>
      </c>
      <c r="AO532" s="187"/>
      <c r="AP532" s="188"/>
      <c r="AQ532" s="189" t="s">
        <v>225</v>
      </c>
      <c r="AR532" s="190">
        <f t="shared" si="33"/>
        <v>0</v>
      </c>
      <c r="AS532" s="191" t="s">
        <v>210</v>
      </c>
      <c r="AT532"/>
      <c r="AV532"/>
      <c r="AW532"/>
      <c r="AX532"/>
      <c r="AY532"/>
      <c r="AZ532"/>
      <c r="BA532"/>
      <c r="BB532"/>
      <c r="BC532"/>
      <c r="BD532"/>
      <c r="BE532"/>
      <c r="BF532"/>
      <c r="BG532"/>
      <c r="BH532"/>
      <c r="BI532"/>
      <c r="BJ532"/>
      <c r="BK532"/>
      <c r="BL532"/>
      <c r="BM532"/>
      <c r="BN532"/>
      <c r="BO532"/>
      <c r="BP532"/>
    </row>
    <row r="533" spans="2:68" s="168" customFormat="1" ht="15" customHeight="1" outlineLevel="1">
      <c r="B533"/>
      <c r="C533" s="203"/>
      <c r="D533" s="204"/>
      <c r="E533" s="205"/>
      <c r="F533" s="184"/>
      <c r="G533" s="185"/>
      <c r="H533" s="186" t="s">
        <v>224</v>
      </c>
      <c r="I533" s="187"/>
      <c r="J533" s="188"/>
      <c r="K533" s="186" t="s">
        <v>224</v>
      </c>
      <c r="L533" s="187"/>
      <c r="M533" s="188"/>
      <c r="N533" s="186" t="s">
        <v>224</v>
      </c>
      <c r="O533" s="187"/>
      <c r="P533" s="188"/>
      <c r="Q533" s="186" t="s">
        <v>224</v>
      </c>
      <c r="R533" s="187"/>
      <c r="S533" s="188"/>
      <c r="T533" s="189" t="s">
        <v>225</v>
      </c>
      <c r="U533" s="190">
        <f t="shared" si="32"/>
        <v>0</v>
      </c>
      <c r="V533" s="191" t="s">
        <v>210</v>
      </c>
      <c r="W533"/>
      <c r="Y533"/>
      <c r="Z533" s="203"/>
      <c r="AA533" s="204"/>
      <c r="AB533" s="205"/>
      <c r="AC533" s="184"/>
      <c r="AD533" s="185"/>
      <c r="AE533" s="186" t="s">
        <v>224</v>
      </c>
      <c r="AF533" s="187"/>
      <c r="AG533" s="188"/>
      <c r="AH533" s="186" t="s">
        <v>224</v>
      </c>
      <c r="AI533" s="187"/>
      <c r="AJ533" s="188"/>
      <c r="AK533" s="186" t="s">
        <v>224</v>
      </c>
      <c r="AL533" s="187"/>
      <c r="AM533" s="188"/>
      <c r="AN533" s="186" t="s">
        <v>224</v>
      </c>
      <c r="AO533" s="187"/>
      <c r="AP533" s="188"/>
      <c r="AQ533" s="189" t="s">
        <v>225</v>
      </c>
      <c r="AR533" s="190">
        <f t="shared" si="33"/>
        <v>0</v>
      </c>
      <c r="AS533" s="191" t="s">
        <v>210</v>
      </c>
      <c r="AT533"/>
      <c r="AV533"/>
      <c r="AW533"/>
      <c r="AX533"/>
      <c r="AY533"/>
      <c r="AZ533"/>
      <c r="BA533"/>
      <c r="BB533"/>
      <c r="BC533"/>
      <c r="BD533"/>
      <c r="BE533"/>
      <c r="BF533"/>
      <c r="BG533"/>
      <c r="BH533"/>
      <c r="BI533"/>
      <c r="BJ533"/>
      <c r="BK533"/>
      <c r="BL533"/>
      <c r="BM533"/>
      <c r="BN533"/>
      <c r="BO533"/>
      <c r="BP533"/>
    </row>
    <row r="534" spans="2:68" s="168" customFormat="1" ht="15" hidden="1" customHeight="1" outlineLevel="2">
      <c r="B534"/>
      <c r="C534" s="203"/>
      <c r="D534" s="204"/>
      <c r="E534" s="205"/>
      <c r="F534" s="184"/>
      <c r="G534" s="185"/>
      <c r="H534" s="186" t="s">
        <v>224</v>
      </c>
      <c r="I534" s="187"/>
      <c r="J534" s="188"/>
      <c r="K534" s="186" t="s">
        <v>224</v>
      </c>
      <c r="L534" s="187"/>
      <c r="M534" s="188"/>
      <c r="N534" s="186" t="s">
        <v>224</v>
      </c>
      <c r="O534" s="187"/>
      <c r="P534" s="188"/>
      <c r="Q534" s="186" t="s">
        <v>224</v>
      </c>
      <c r="R534" s="187"/>
      <c r="S534" s="188"/>
      <c r="T534" s="189" t="s">
        <v>225</v>
      </c>
      <c r="U534" s="190">
        <f t="shared" si="32"/>
        <v>0</v>
      </c>
      <c r="V534" s="191" t="s">
        <v>210</v>
      </c>
      <c r="W534"/>
      <c r="Y534"/>
      <c r="Z534" s="203"/>
      <c r="AA534" s="204"/>
      <c r="AB534" s="205"/>
      <c r="AC534" s="184"/>
      <c r="AD534" s="185"/>
      <c r="AE534" s="186" t="s">
        <v>224</v>
      </c>
      <c r="AF534" s="187"/>
      <c r="AG534" s="188"/>
      <c r="AH534" s="186" t="s">
        <v>224</v>
      </c>
      <c r="AI534" s="187"/>
      <c r="AJ534" s="188"/>
      <c r="AK534" s="186" t="s">
        <v>224</v>
      </c>
      <c r="AL534" s="187"/>
      <c r="AM534" s="188"/>
      <c r="AN534" s="186" t="s">
        <v>224</v>
      </c>
      <c r="AO534" s="187"/>
      <c r="AP534" s="188"/>
      <c r="AQ534" s="189" t="s">
        <v>225</v>
      </c>
      <c r="AR534" s="190">
        <f t="shared" si="33"/>
        <v>0</v>
      </c>
      <c r="AS534" s="191" t="s">
        <v>210</v>
      </c>
      <c r="AT534"/>
      <c r="AV534"/>
      <c r="AW534"/>
      <c r="AX534"/>
      <c r="AY534"/>
      <c r="AZ534"/>
      <c r="BA534"/>
      <c r="BB534"/>
      <c r="BC534"/>
      <c r="BD534"/>
      <c r="BE534"/>
      <c r="BF534"/>
      <c r="BG534"/>
      <c r="BH534"/>
      <c r="BI534"/>
      <c r="BJ534"/>
      <c r="BK534"/>
      <c r="BL534"/>
      <c r="BM534"/>
      <c r="BN534"/>
      <c r="BO534"/>
      <c r="BP534"/>
    </row>
    <row r="535" spans="2:68" s="168" customFormat="1" ht="15" hidden="1" customHeight="1" outlineLevel="2">
      <c r="B535"/>
      <c r="C535" s="203"/>
      <c r="D535" s="204"/>
      <c r="E535" s="205"/>
      <c r="F535" s="184"/>
      <c r="G535" s="185"/>
      <c r="H535" s="186" t="s">
        <v>224</v>
      </c>
      <c r="I535" s="187"/>
      <c r="J535" s="188"/>
      <c r="K535" s="186" t="s">
        <v>224</v>
      </c>
      <c r="L535" s="187"/>
      <c r="M535" s="188"/>
      <c r="N535" s="186" t="s">
        <v>224</v>
      </c>
      <c r="O535" s="187"/>
      <c r="P535" s="188"/>
      <c r="Q535" s="186" t="s">
        <v>224</v>
      </c>
      <c r="R535" s="187"/>
      <c r="S535" s="188"/>
      <c r="T535" s="189" t="s">
        <v>225</v>
      </c>
      <c r="U535" s="190">
        <f t="shared" si="32"/>
        <v>0</v>
      </c>
      <c r="V535" s="191" t="s">
        <v>210</v>
      </c>
      <c r="W535"/>
      <c r="Y535"/>
      <c r="Z535" s="203"/>
      <c r="AA535" s="204"/>
      <c r="AB535" s="205"/>
      <c r="AC535" s="184"/>
      <c r="AD535" s="185"/>
      <c r="AE535" s="186" t="s">
        <v>224</v>
      </c>
      <c r="AF535" s="187"/>
      <c r="AG535" s="188"/>
      <c r="AH535" s="186" t="s">
        <v>224</v>
      </c>
      <c r="AI535" s="187"/>
      <c r="AJ535" s="188"/>
      <c r="AK535" s="186" t="s">
        <v>224</v>
      </c>
      <c r="AL535" s="187"/>
      <c r="AM535" s="188"/>
      <c r="AN535" s="186" t="s">
        <v>224</v>
      </c>
      <c r="AO535" s="187"/>
      <c r="AP535" s="188"/>
      <c r="AQ535" s="189" t="s">
        <v>225</v>
      </c>
      <c r="AR535" s="190">
        <f t="shared" si="33"/>
        <v>0</v>
      </c>
      <c r="AS535" s="191" t="s">
        <v>210</v>
      </c>
      <c r="AT535"/>
      <c r="AV535"/>
      <c r="AW535"/>
      <c r="AX535"/>
      <c r="AY535"/>
      <c r="AZ535"/>
      <c r="BA535"/>
      <c r="BB535"/>
      <c r="BC535"/>
      <c r="BD535"/>
      <c r="BE535"/>
      <c r="BF535"/>
      <c r="BG535"/>
      <c r="BH535"/>
      <c r="BI535"/>
      <c r="BJ535"/>
      <c r="BK535"/>
      <c r="BL535"/>
      <c r="BM535"/>
      <c r="BN535"/>
      <c r="BO535"/>
      <c r="BP535"/>
    </row>
    <row r="536" spans="2:68" s="168" customFormat="1" ht="15" hidden="1" customHeight="1" outlineLevel="2">
      <c r="B536"/>
      <c r="C536" s="203"/>
      <c r="D536" s="204"/>
      <c r="E536" s="205"/>
      <c r="F536" s="184"/>
      <c r="G536" s="185"/>
      <c r="H536" s="186" t="s">
        <v>224</v>
      </c>
      <c r="I536" s="187"/>
      <c r="J536" s="188"/>
      <c r="K536" s="186" t="s">
        <v>224</v>
      </c>
      <c r="L536" s="187"/>
      <c r="M536" s="188"/>
      <c r="N536" s="186" t="s">
        <v>224</v>
      </c>
      <c r="O536" s="187"/>
      <c r="P536" s="188"/>
      <c r="Q536" s="186" t="s">
        <v>224</v>
      </c>
      <c r="R536" s="187"/>
      <c r="S536" s="188"/>
      <c r="T536" s="189" t="s">
        <v>225</v>
      </c>
      <c r="U536" s="190">
        <f t="shared" si="32"/>
        <v>0</v>
      </c>
      <c r="V536" s="191" t="s">
        <v>210</v>
      </c>
      <c r="W536"/>
      <c r="Y536"/>
      <c r="Z536" s="203"/>
      <c r="AA536" s="204"/>
      <c r="AB536" s="205"/>
      <c r="AC536" s="184"/>
      <c r="AD536" s="185"/>
      <c r="AE536" s="186" t="s">
        <v>224</v>
      </c>
      <c r="AF536" s="187"/>
      <c r="AG536" s="188"/>
      <c r="AH536" s="186" t="s">
        <v>224</v>
      </c>
      <c r="AI536" s="187"/>
      <c r="AJ536" s="188"/>
      <c r="AK536" s="186" t="s">
        <v>224</v>
      </c>
      <c r="AL536" s="187"/>
      <c r="AM536" s="188"/>
      <c r="AN536" s="186" t="s">
        <v>224</v>
      </c>
      <c r="AO536" s="187"/>
      <c r="AP536" s="188"/>
      <c r="AQ536" s="189" t="s">
        <v>225</v>
      </c>
      <c r="AR536" s="190">
        <f t="shared" si="33"/>
        <v>0</v>
      </c>
      <c r="AS536" s="191" t="s">
        <v>210</v>
      </c>
      <c r="AT536"/>
      <c r="AV536"/>
      <c r="AW536"/>
      <c r="AX536"/>
      <c r="AY536"/>
      <c r="AZ536"/>
      <c r="BA536"/>
      <c r="BB536"/>
      <c r="BC536"/>
      <c r="BD536"/>
      <c r="BE536"/>
      <c r="BF536"/>
      <c r="BG536"/>
      <c r="BH536"/>
      <c r="BI536"/>
      <c r="BJ536"/>
      <c r="BK536"/>
      <c r="BL536"/>
      <c r="BM536"/>
      <c r="BN536"/>
      <c r="BO536"/>
      <c r="BP536"/>
    </row>
    <row r="537" spans="2:68" s="168" customFormat="1" ht="15" hidden="1" customHeight="1" outlineLevel="2">
      <c r="B537"/>
      <c r="C537" s="203"/>
      <c r="D537" s="204"/>
      <c r="E537" s="205"/>
      <c r="F537" s="184"/>
      <c r="G537" s="185"/>
      <c r="H537" s="186" t="s">
        <v>224</v>
      </c>
      <c r="I537" s="187"/>
      <c r="J537" s="188"/>
      <c r="K537" s="186" t="s">
        <v>224</v>
      </c>
      <c r="L537" s="187"/>
      <c r="M537" s="188"/>
      <c r="N537" s="186" t="s">
        <v>224</v>
      </c>
      <c r="O537" s="187"/>
      <c r="P537" s="188"/>
      <c r="Q537" s="186" t="s">
        <v>224</v>
      </c>
      <c r="R537" s="187"/>
      <c r="S537" s="188"/>
      <c r="T537" s="189" t="s">
        <v>225</v>
      </c>
      <c r="U537" s="190">
        <f t="shared" si="32"/>
        <v>0</v>
      </c>
      <c r="V537" s="191" t="s">
        <v>210</v>
      </c>
      <c r="W537"/>
      <c r="Y537"/>
      <c r="Z537" s="203"/>
      <c r="AA537" s="204"/>
      <c r="AB537" s="205"/>
      <c r="AC537" s="184"/>
      <c r="AD537" s="185"/>
      <c r="AE537" s="186" t="s">
        <v>224</v>
      </c>
      <c r="AF537" s="187"/>
      <c r="AG537" s="188"/>
      <c r="AH537" s="186" t="s">
        <v>224</v>
      </c>
      <c r="AI537" s="187"/>
      <c r="AJ537" s="188"/>
      <c r="AK537" s="186" t="s">
        <v>224</v>
      </c>
      <c r="AL537" s="187"/>
      <c r="AM537" s="188"/>
      <c r="AN537" s="186" t="s">
        <v>224</v>
      </c>
      <c r="AO537" s="187"/>
      <c r="AP537" s="188"/>
      <c r="AQ537" s="189" t="s">
        <v>225</v>
      </c>
      <c r="AR537" s="190">
        <f t="shared" si="33"/>
        <v>0</v>
      </c>
      <c r="AS537" s="191" t="s">
        <v>210</v>
      </c>
      <c r="AT537"/>
      <c r="AV537"/>
      <c r="AW537"/>
      <c r="AX537"/>
      <c r="AY537"/>
      <c r="AZ537"/>
      <c r="BA537"/>
      <c r="BB537"/>
      <c r="BC537"/>
      <c r="BD537"/>
      <c r="BE537"/>
      <c r="BF537"/>
      <c r="BG537"/>
      <c r="BH537"/>
      <c r="BI537"/>
      <c r="BJ537"/>
      <c r="BK537"/>
      <c r="BL537"/>
      <c r="BM537"/>
      <c r="BN537"/>
      <c r="BO537"/>
      <c r="BP537"/>
    </row>
    <row r="538" spans="2:68" s="168" customFormat="1" ht="15" hidden="1" customHeight="1" outlineLevel="2">
      <c r="B538"/>
      <c r="C538" s="203"/>
      <c r="D538" s="204"/>
      <c r="E538" s="205"/>
      <c r="F538" s="184"/>
      <c r="G538" s="185"/>
      <c r="H538" s="186" t="s">
        <v>224</v>
      </c>
      <c r="I538" s="187"/>
      <c r="J538" s="188"/>
      <c r="K538" s="186" t="s">
        <v>224</v>
      </c>
      <c r="L538" s="187"/>
      <c r="M538" s="188"/>
      <c r="N538" s="186" t="s">
        <v>224</v>
      </c>
      <c r="O538" s="187"/>
      <c r="P538" s="188"/>
      <c r="Q538" s="186" t="s">
        <v>224</v>
      </c>
      <c r="R538" s="187"/>
      <c r="S538" s="188"/>
      <c r="T538" s="189" t="s">
        <v>225</v>
      </c>
      <c r="U538" s="190">
        <f t="shared" si="32"/>
        <v>0</v>
      </c>
      <c r="V538" s="191" t="s">
        <v>210</v>
      </c>
      <c r="W538"/>
      <c r="Y538"/>
      <c r="Z538" s="203"/>
      <c r="AA538" s="204"/>
      <c r="AB538" s="205"/>
      <c r="AC538" s="184"/>
      <c r="AD538" s="185"/>
      <c r="AE538" s="186" t="s">
        <v>224</v>
      </c>
      <c r="AF538" s="187"/>
      <c r="AG538" s="188"/>
      <c r="AH538" s="186" t="s">
        <v>224</v>
      </c>
      <c r="AI538" s="187"/>
      <c r="AJ538" s="188"/>
      <c r="AK538" s="186" t="s">
        <v>224</v>
      </c>
      <c r="AL538" s="187"/>
      <c r="AM538" s="188"/>
      <c r="AN538" s="186" t="s">
        <v>224</v>
      </c>
      <c r="AO538" s="187"/>
      <c r="AP538" s="188"/>
      <c r="AQ538" s="189" t="s">
        <v>225</v>
      </c>
      <c r="AR538" s="190">
        <f t="shared" si="33"/>
        <v>0</v>
      </c>
      <c r="AS538" s="191" t="s">
        <v>210</v>
      </c>
      <c r="AT538"/>
      <c r="AV538"/>
      <c r="AW538"/>
      <c r="AX538"/>
      <c r="AY538"/>
      <c r="AZ538"/>
      <c r="BA538"/>
      <c r="BB538"/>
      <c r="BC538"/>
      <c r="BD538"/>
      <c r="BE538"/>
      <c r="BF538"/>
      <c r="BG538"/>
      <c r="BH538"/>
      <c r="BI538"/>
      <c r="BJ538"/>
      <c r="BK538"/>
      <c r="BL538"/>
      <c r="BM538"/>
      <c r="BN538"/>
      <c r="BO538"/>
      <c r="BP538"/>
    </row>
    <row r="539" spans="2:68" s="168" customFormat="1" ht="15" hidden="1" customHeight="1" outlineLevel="2">
      <c r="B539"/>
      <c r="C539" s="203"/>
      <c r="D539" s="204"/>
      <c r="E539" s="205"/>
      <c r="F539" s="184"/>
      <c r="G539" s="185"/>
      <c r="H539" s="186" t="s">
        <v>224</v>
      </c>
      <c r="I539" s="187"/>
      <c r="J539" s="188"/>
      <c r="K539" s="186" t="s">
        <v>224</v>
      </c>
      <c r="L539" s="187"/>
      <c r="M539" s="188"/>
      <c r="N539" s="186" t="s">
        <v>224</v>
      </c>
      <c r="O539" s="187"/>
      <c r="P539" s="188"/>
      <c r="Q539" s="186" t="s">
        <v>224</v>
      </c>
      <c r="R539" s="187"/>
      <c r="S539" s="188"/>
      <c r="T539" s="189" t="s">
        <v>225</v>
      </c>
      <c r="U539" s="190">
        <f t="shared" si="32"/>
        <v>0</v>
      </c>
      <c r="V539" s="191" t="s">
        <v>210</v>
      </c>
      <c r="W539"/>
      <c r="Y539"/>
      <c r="Z539" s="203"/>
      <c r="AA539" s="204"/>
      <c r="AB539" s="205"/>
      <c r="AC539" s="184"/>
      <c r="AD539" s="185"/>
      <c r="AE539" s="186" t="s">
        <v>224</v>
      </c>
      <c r="AF539" s="187"/>
      <c r="AG539" s="188"/>
      <c r="AH539" s="186" t="s">
        <v>224</v>
      </c>
      <c r="AI539" s="187"/>
      <c r="AJ539" s="188"/>
      <c r="AK539" s="186" t="s">
        <v>224</v>
      </c>
      <c r="AL539" s="187"/>
      <c r="AM539" s="188"/>
      <c r="AN539" s="186" t="s">
        <v>224</v>
      </c>
      <c r="AO539" s="187"/>
      <c r="AP539" s="188"/>
      <c r="AQ539" s="189" t="s">
        <v>225</v>
      </c>
      <c r="AR539" s="190">
        <f t="shared" si="33"/>
        <v>0</v>
      </c>
      <c r="AS539" s="191" t="s">
        <v>210</v>
      </c>
      <c r="AT539"/>
      <c r="AV539"/>
      <c r="AW539"/>
      <c r="AX539"/>
      <c r="AY539"/>
      <c r="AZ539"/>
      <c r="BA539"/>
      <c r="BB539"/>
      <c r="BC539"/>
      <c r="BD539"/>
      <c r="BE539"/>
      <c r="BF539"/>
      <c r="BG539"/>
      <c r="BH539"/>
      <c r="BI539"/>
      <c r="BJ539"/>
      <c r="BK539"/>
      <c r="BL539"/>
      <c r="BM539"/>
      <c r="BN539"/>
      <c r="BO539"/>
      <c r="BP539"/>
    </row>
    <row r="540" spans="2:68" s="168" customFormat="1" ht="15" hidden="1" customHeight="1" outlineLevel="2">
      <c r="B540"/>
      <c r="C540" s="203"/>
      <c r="D540" s="204"/>
      <c r="E540" s="205"/>
      <c r="F540" s="184"/>
      <c r="G540" s="185"/>
      <c r="H540" s="186" t="s">
        <v>224</v>
      </c>
      <c r="I540" s="187"/>
      <c r="J540" s="188"/>
      <c r="K540" s="186" t="s">
        <v>224</v>
      </c>
      <c r="L540" s="187"/>
      <c r="M540" s="188"/>
      <c r="N540" s="186" t="s">
        <v>224</v>
      </c>
      <c r="O540" s="187"/>
      <c r="P540" s="188"/>
      <c r="Q540" s="186" t="s">
        <v>224</v>
      </c>
      <c r="R540" s="187"/>
      <c r="S540" s="188"/>
      <c r="T540" s="189" t="s">
        <v>225</v>
      </c>
      <c r="U540" s="190">
        <f t="shared" si="32"/>
        <v>0</v>
      </c>
      <c r="V540" s="191" t="s">
        <v>210</v>
      </c>
      <c r="W540"/>
      <c r="Y540"/>
      <c r="Z540" s="203"/>
      <c r="AA540" s="204"/>
      <c r="AB540" s="205"/>
      <c r="AC540" s="184"/>
      <c r="AD540" s="185"/>
      <c r="AE540" s="186" t="s">
        <v>224</v>
      </c>
      <c r="AF540" s="187"/>
      <c r="AG540" s="188"/>
      <c r="AH540" s="186" t="s">
        <v>224</v>
      </c>
      <c r="AI540" s="187"/>
      <c r="AJ540" s="188"/>
      <c r="AK540" s="186" t="s">
        <v>224</v>
      </c>
      <c r="AL540" s="187"/>
      <c r="AM540" s="188"/>
      <c r="AN540" s="186" t="s">
        <v>224</v>
      </c>
      <c r="AO540" s="187"/>
      <c r="AP540" s="188"/>
      <c r="AQ540" s="189" t="s">
        <v>225</v>
      </c>
      <c r="AR540" s="190">
        <f t="shared" si="33"/>
        <v>0</v>
      </c>
      <c r="AS540" s="191" t="s">
        <v>210</v>
      </c>
      <c r="AT540"/>
      <c r="AV540"/>
      <c r="AW540"/>
      <c r="AX540"/>
      <c r="AY540"/>
      <c r="AZ540"/>
      <c r="BA540"/>
      <c r="BB540"/>
      <c r="BC540"/>
      <c r="BD540"/>
      <c r="BE540"/>
      <c r="BF540"/>
      <c r="BG540"/>
      <c r="BH540"/>
      <c r="BI540"/>
      <c r="BJ540"/>
      <c r="BK540"/>
      <c r="BL540"/>
      <c r="BM540"/>
      <c r="BN540"/>
      <c r="BO540"/>
      <c r="BP540"/>
    </row>
    <row r="541" spans="2:68" s="168" customFormat="1" ht="15" hidden="1" customHeight="1" outlineLevel="2">
      <c r="B541"/>
      <c r="C541" s="203"/>
      <c r="D541" s="204"/>
      <c r="E541" s="205"/>
      <c r="F541" s="184"/>
      <c r="G541" s="185"/>
      <c r="H541" s="186" t="s">
        <v>224</v>
      </c>
      <c r="I541" s="187"/>
      <c r="J541" s="188"/>
      <c r="K541" s="186" t="s">
        <v>224</v>
      </c>
      <c r="L541" s="187"/>
      <c r="M541" s="188"/>
      <c r="N541" s="186" t="s">
        <v>224</v>
      </c>
      <c r="O541" s="187"/>
      <c r="P541" s="188"/>
      <c r="Q541" s="186" t="s">
        <v>224</v>
      </c>
      <c r="R541" s="187"/>
      <c r="S541" s="188"/>
      <c r="T541" s="189" t="s">
        <v>225</v>
      </c>
      <c r="U541" s="190">
        <f t="shared" si="32"/>
        <v>0</v>
      </c>
      <c r="V541" s="191" t="s">
        <v>210</v>
      </c>
      <c r="W541"/>
      <c r="Y541"/>
      <c r="Z541" s="203"/>
      <c r="AA541" s="204"/>
      <c r="AB541" s="205"/>
      <c r="AC541" s="184"/>
      <c r="AD541" s="185"/>
      <c r="AE541" s="186" t="s">
        <v>224</v>
      </c>
      <c r="AF541" s="187"/>
      <c r="AG541" s="188"/>
      <c r="AH541" s="186" t="s">
        <v>224</v>
      </c>
      <c r="AI541" s="187"/>
      <c r="AJ541" s="188"/>
      <c r="AK541" s="186" t="s">
        <v>224</v>
      </c>
      <c r="AL541" s="187"/>
      <c r="AM541" s="188"/>
      <c r="AN541" s="186" t="s">
        <v>224</v>
      </c>
      <c r="AO541" s="187"/>
      <c r="AP541" s="188"/>
      <c r="AQ541" s="189" t="s">
        <v>225</v>
      </c>
      <c r="AR541" s="190">
        <f t="shared" si="33"/>
        <v>0</v>
      </c>
      <c r="AS541" s="191" t="s">
        <v>210</v>
      </c>
      <c r="AT541"/>
      <c r="AV541"/>
      <c r="AW541"/>
      <c r="AX541"/>
      <c r="AY541"/>
      <c r="AZ541"/>
      <c r="BA541"/>
      <c r="BB541"/>
      <c r="BC541"/>
      <c r="BD541"/>
      <c r="BE541"/>
      <c r="BF541"/>
      <c r="BG541"/>
      <c r="BH541"/>
      <c r="BI541"/>
      <c r="BJ541"/>
      <c r="BK541"/>
      <c r="BL541"/>
      <c r="BM541"/>
      <c r="BN541"/>
      <c r="BO541"/>
      <c r="BP541"/>
    </row>
    <row r="542" spans="2:68" s="168" customFormat="1" ht="15" hidden="1" customHeight="1" outlineLevel="2">
      <c r="B542"/>
      <c r="C542" s="203"/>
      <c r="D542" s="204"/>
      <c r="E542" s="205"/>
      <c r="F542" s="184"/>
      <c r="G542" s="185"/>
      <c r="H542" s="186" t="s">
        <v>224</v>
      </c>
      <c r="I542" s="187"/>
      <c r="J542" s="188"/>
      <c r="K542" s="186" t="s">
        <v>224</v>
      </c>
      <c r="L542" s="187"/>
      <c r="M542" s="188"/>
      <c r="N542" s="186" t="s">
        <v>224</v>
      </c>
      <c r="O542" s="187"/>
      <c r="P542" s="188"/>
      <c r="Q542" s="186" t="s">
        <v>224</v>
      </c>
      <c r="R542" s="187"/>
      <c r="S542" s="188"/>
      <c r="T542" s="189" t="s">
        <v>225</v>
      </c>
      <c r="U542" s="190">
        <f t="shared" si="32"/>
        <v>0</v>
      </c>
      <c r="V542" s="191" t="s">
        <v>210</v>
      </c>
      <c r="W542"/>
      <c r="Y542"/>
      <c r="Z542" s="203"/>
      <c r="AA542" s="204"/>
      <c r="AB542" s="205"/>
      <c r="AC542" s="184"/>
      <c r="AD542" s="185"/>
      <c r="AE542" s="186" t="s">
        <v>224</v>
      </c>
      <c r="AF542" s="187"/>
      <c r="AG542" s="188"/>
      <c r="AH542" s="186" t="s">
        <v>224</v>
      </c>
      <c r="AI542" s="187"/>
      <c r="AJ542" s="188"/>
      <c r="AK542" s="186" t="s">
        <v>224</v>
      </c>
      <c r="AL542" s="187"/>
      <c r="AM542" s="188"/>
      <c r="AN542" s="186" t="s">
        <v>224</v>
      </c>
      <c r="AO542" s="187"/>
      <c r="AP542" s="188"/>
      <c r="AQ542" s="189" t="s">
        <v>225</v>
      </c>
      <c r="AR542" s="190">
        <f t="shared" si="33"/>
        <v>0</v>
      </c>
      <c r="AS542" s="191" t="s">
        <v>210</v>
      </c>
      <c r="AT542"/>
      <c r="AV542"/>
      <c r="AW542"/>
      <c r="AX542"/>
      <c r="AY542"/>
      <c r="AZ542"/>
      <c r="BA542"/>
      <c r="BB542"/>
      <c r="BC542"/>
      <c r="BD542"/>
      <c r="BE542"/>
      <c r="BF542"/>
      <c r="BG542"/>
      <c r="BH542"/>
      <c r="BI542"/>
      <c r="BJ542"/>
      <c r="BK542"/>
      <c r="BL542"/>
      <c r="BM542"/>
      <c r="BN542"/>
      <c r="BO542"/>
      <c r="BP542"/>
    </row>
    <row r="543" spans="2:68" s="168" customFormat="1" ht="15" hidden="1" customHeight="1" outlineLevel="2">
      <c r="B543"/>
      <c r="C543" s="203"/>
      <c r="D543" s="204"/>
      <c r="E543" s="205"/>
      <c r="F543" s="184"/>
      <c r="G543" s="185"/>
      <c r="H543" s="186" t="s">
        <v>224</v>
      </c>
      <c r="I543" s="187"/>
      <c r="J543" s="188"/>
      <c r="K543" s="186" t="s">
        <v>224</v>
      </c>
      <c r="L543" s="187"/>
      <c r="M543" s="188"/>
      <c r="N543" s="186" t="s">
        <v>224</v>
      </c>
      <c r="O543" s="187"/>
      <c r="P543" s="188"/>
      <c r="Q543" s="186" t="s">
        <v>224</v>
      </c>
      <c r="R543" s="187"/>
      <c r="S543" s="188"/>
      <c r="T543" s="189" t="s">
        <v>225</v>
      </c>
      <c r="U543" s="190">
        <f t="shared" si="32"/>
        <v>0</v>
      </c>
      <c r="V543" s="191" t="s">
        <v>210</v>
      </c>
      <c r="W543"/>
      <c r="Y543"/>
      <c r="Z543" s="203"/>
      <c r="AA543" s="204"/>
      <c r="AB543" s="205"/>
      <c r="AC543" s="184"/>
      <c r="AD543" s="185"/>
      <c r="AE543" s="186" t="s">
        <v>224</v>
      </c>
      <c r="AF543" s="187"/>
      <c r="AG543" s="188"/>
      <c r="AH543" s="186" t="s">
        <v>224</v>
      </c>
      <c r="AI543" s="187"/>
      <c r="AJ543" s="188"/>
      <c r="AK543" s="186" t="s">
        <v>224</v>
      </c>
      <c r="AL543" s="187"/>
      <c r="AM543" s="188"/>
      <c r="AN543" s="186" t="s">
        <v>224</v>
      </c>
      <c r="AO543" s="187"/>
      <c r="AP543" s="188"/>
      <c r="AQ543" s="189" t="s">
        <v>225</v>
      </c>
      <c r="AR543" s="190">
        <f t="shared" si="33"/>
        <v>0</v>
      </c>
      <c r="AS543" s="191" t="s">
        <v>210</v>
      </c>
      <c r="AT543"/>
      <c r="AV543"/>
      <c r="AW543"/>
      <c r="AX543"/>
      <c r="AY543"/>
      <c r="AZ543"/>
      <c r="BA543"/>
      <c r="BB543"/>
      <c r="BC543"/>
      <c r="BD543"/>
      <c r="BE543"/>
      <c r="BF543"/>
      <c r="BG543"/>
      <c r="BH543"/>
      <c r="BI543"/>
      <c r="BJ543"/>
      <c r="BK543"/>
      <c r="BL543"/>
      <c r="BM543"/>
      <c r="BN543"/>
      <c r="BO543"/>
      <c r="BP543"/>
    </row>
    <row r="544" spans="2:68" s="168" customFormat="1" ht="15" hidden="1" customHeight="1" outlineLevel="2">
      <c r="B544"/>
      <c r="C544" s="203"/>
      <c r="D544" s="204"/>
      <c r="E544" s="205"/>
      <c r="F544" s="184"/>
      <c r="G544" s="185"/>
      <c r="H544" s="186" t="s">
        <v>224</v>
      </c>
      <c r="I544" s="187"/>
      <c r="J544" s="188"/>
      <c r="K544" s="186" t="s">
        <v>224</v>
      </c>
      <c r="L544" s="187"/>
      <c r="M544" s="188"/>
      <c r="N544" s="186" t="s">
        <v>224</v>
      </c>
      <c r="O544" s="187"/>
      <c r="P544" s="188"/>
      <c r="Q544" s="186" t="s">
        <v>224</v>
      </c>
      <c r="R544" s="187"/>
      <c r="S544" s="188"/>
      <c r="T544" s="189" t="s">
        <v>225</v>
      </c>
      <c r="U544" s="190">
        <f t="shared" si="32"/>
        <v>0</v>
      </c>
      <c r="V544" s="191" t="s">
        <v>210</v>
      </c>
      <c r="W544"/>
      <c r="Y544"/>
      <c r="Z544" s="203"/>
      <c r="AA544" s="204"/>
      <c r="AB544" s="205"/>
      <c r="AC544" s="184"/>
      <c r="AD544" s="185"/>
      <c r="AE544" s="186" t="s">
        <v>224</v>
      </c>
      <c r="AF544" s="187"/>
      <c r="AG544" s="188"/>
      <c r="AH544" s="186" t="s">
        <v>224</v>
      </c>
      <c r="AI544" s="187"/>
      <c r="AJ544" s="188"/>
      <c r="AK544" s="186" t="s">
        <v>224</v>
      </c>
      <c r="AL544" s="187"/>
      <c r="AM544" s="188"/>
      <c r="AN544" s="186" t="s">
        <v>224</v>
      </c>
      <c r="AO544" s="187"/>
      <c r="AP544" s="188"/>
      <c r="AQ544" s="189" t="s">
        <v>225</v>
      </c>
      <c r="AR544" s="190">
        <f t="shared" si="33"/>
        <v>0</v>
      </c>
      <c r="AS544" s="191" t="s">
        <v>210</v>
      </c>
      <c r="AT544"/>
      <c r="AV544"/>
      <c r="AW544"/>
      <c r="AX544"/>
      <c r="AY544"/>
      <c r="AZ544"/>
      <c r="BA544"/>
      <c r="BB544"/>
      <c r="BC544"/>
      <c r="BD544"/>
      <c r="BE544"/>
      <c r="BF544"/>
      <c r="BG544"/>
      <c r="BH544"/>
      <c r="BI544"/>
      <c r="BJ544"/>
      <c r="BK544"/>
      <c r="BL544"/>
      <c r="BM544"/>
      <c r="BN544"/>
      <c r="BO544"/>
      <c r="BP544"/>
    </row>
    <row r="545" spans="2:68" s="168" customFormat="1" ht="15" hidden="1" customHeight="1" outlineLevel="2">
      <c r="B545"/>
      <c r="C545" s="203"/>
      <c r="D545" s="204"/>
      <c r="E545" s="205"/>
      <c r="F545" s="184"/>
      <c r="G545" s="185"/>
      <c r="H545" s="186" t="s">
        <v>224</v>
      </c>
      <c r="I545" s="187"/>
      <c r="J545" s="188"/>
      <c r="K545" s="186" t="s">
        <v>224</v>
      </c>
      <c r="L545" s="187"/>
      <c r="M545" s="188"/>
      <c r="N545" s="186" t="s">
        <v>224</v>
      </c>
      <c r="O545" s="187"/>
      <c r="P545" s="188"/>
      <c r="Q545" s="186" t="s">
        <v>224</v>
      </c>
      <c r="R545" s="187"/>
      <c r="S545" s="188"/>
      <c r="T545" s="189" t="s">
        <v>225</v>
      </c>
      <c r="U545" s="190">
        <f t="shared" si="32"/>
        <v>0</v>
      </c>
      <c r="V545" s="191" t="s">
        <v>210</v>
      </c>
      <c r="W545"/>
      <c r="Y545"/>
      <c r="Z545" s="203"/>
      <c r="AA545" s="204"/>
      <c r="AB545" s="205"/>
      <c r="AC545" s="184"/>
      <c r="AD545" s="185"/>
      <c r="AE545" s="186" t="s">
        <v>224</v>
      </c>
      <c r="AF545" s="187"/>
      <c r="AG545" s="188"/>
      <c r="AH545" s="186" t="s">
        <v>224</v>
      </c>
      <c r="AI545" s="187"/>
      <c r="AJ545" s="188"/>
      <c r="AK545" s="186" t="s">
        <v>224</v>
      </c>
      <c r="AL545" s="187"/>
      <c r="AM545" s="188"/>
      <c r="AN545" s="186" t="s">
        <v>224</v>
      </c>
      <c r="AO545" s="187"/>
      <c r="AP545" s="188"/>
      <c r="AQ545" s="189" t="s">
        <v>225</v>
      </c>
      <c r="AR545" s="190">
        <f t="shared" si="33"/>
        <v>0</v>
      </c>
      <c r="AS545" s="191" t="s">
        <v>210</v>
      </c>
      <c r="AT545"/>
      <c r="AV545"/>
      <c r="AW545"/>
      <c r="AX545"/>
      <c r="AY545"/>
      <c r="AZ545"/>
      <c r="BA545"/>
      <c r="BB545"/>
      <c r="BC545"/>
      <c r="BD545"/>
      <c r="BE545"/>
      <c r="BF545"/>
      <c r="BG545"/>
      <c r="BH545"/>
      <c r="BI545"/>
      <c r="BJ545"/>
      <c r="BK545"/>
      <c r="BL545"/>
      <c r="BM545"/>
      <c r="BN545"/>
      <c r="BO545"/>
      <c r="BP545"/>
    </row>
    <row r="546" spans="2:68" s="168" customFormat="1" ht="15" hidden="1" customHeight="1" outlineLevel="2">
      <c r="B546"/>
      <c r="C546" s="203"/>
      <c r="D546" s="204"/>
      <c r="E546" s="205"/>
      <c r="F546" s="184"/>
      <c r="G546" s="185"/>
      <c r="H546" s="186" t="s">
        <v>224</v>
      </c>
      <c r="I546" s="187"/>
      <c r="J546" s="188"/>
      <c r="K546" s="186" t="s">
        <v>224</v>
      </c>
      <c r="L546" s="187"/>
      <c r="M546" s="188"/>
      <c r="N546" s="186" t="s">
        <v>224</v>
      </c>
      <c r="O546" s="187"/>
      <c r="P546" s="188"/>
      <c r="Q546" s="186" t="s">
        <v>224</v>
      </c>
      <c r="R546" s="187"/>
      <c r="S546" s="188"/>
      <c r="T546" s="189" t="s">
        <v>225</v>
      </c>
      <c r="U546" s="190">
        <f t="shared" si="32"/>
        <v>0</v>
      </c>
      <c r="V546" s="191" t="s">
        <v>210</v>
      </c>
      <c r="W546"/>
      <c r="Y546"/>
      <c r="Z546" s="203"/>
      <c r="AA546" s="204"/>
      <c r="AB546" s="205"/>
      <c r="AC546" s="184"/>
      <c r="AD546" s="185"/>
      <c r="AE546" s="186" t="s">
        <v>224</v>
      </c>
      <c r="AF546" s="187"/>
      <c r="AG546" s="188"/>
      <c r="AH546" s="186" t="s">
        <v>224</v>
      </c>
      <c r="AI546" s="187"/>
      <c r="AJ546" s="188"/>
      <c r="AK546" s="186" t="s">
        <v>224</v>
      </c>
      <c r="AL546" s="187"/>
      <c r="AM546" s="188"/>
      <c r="AN546" s="186" t="s">
        <v>224</v>
      </c>
      <c r="AO546" s="187"/>
      <c r="AP546" s="188"/>
      <c r="AQ546" s="189" t="s">
        <v>225</v>
      </c>
      <c r="AR546" s="190">
        <f t="shared" si="33"/>
        <v>0</v>
      </c>
      <c r="AS546" s="191" t="s">
        <v>210</v>
      </c>
      <c r="AT546"/>
      <c r="AV546"/>
      <c r="AW546"/>
      <c r="AX546"/>
      <c r="AY546"/>
      <c r="AZ546"/>
      <c r="BA546"/>
      <c r="BB546"/>
      <c r="BC546"/>
      <c r="BD546"/>
      <c r="BE546"/>
      <c r="BF546"/>
      <c r="BG546"/>
      <c r="BH546"/>
      <c r="BI546"/>
      <c r="BJ546"/>
      <c r="BK546"/>
      <c r="BL546"/>
      <c r="BM546"/>
      <c r="BN546"/>
      <c r="BO546"/>
      <c r="BP546"/>
    </row>
    <row r="547" spans="2:68" s="168" customFormat="1" ht="15" hidden="1" customHeight="1" outlineLevel="2">
      <c r="B547"/>
      <c r="C547" s="203"/>
      <c r="D547" s="204"/>
      <c r="E547" s="205"/>
      <c r="F547" s="184"/>
      <c r="G547" s="185"/>
      <c r="H547" s="186" t="s">
        <v>224</v>
      </c>
      <c r="I547" s="187"/>
      <c r="J547" s="188"/>
      <c r="K547" s="186" t="s">
        <v>224</v>
      </c>
      <c r="L547" s="187"/>
      <c r="M547" s="188"/>
      <c r="N547" s="186" t="s">
        <v>224</v>
      </c>
      <c r="O547" s="187"/>
      <c r="P547" s="188"/>
      <c r="Q547" s="186" t="s">
        <v>224</v>
      </c>
      <c r="R547" s="187"/>
      <c r="S547" s="188"/>
      <c r="T547" s="189" t="s">
        <v>225</v>
      </c>
      <c r="U547" s="190">
        <f t="shared" si="32"/>
        <v>0</v>
      </c>
      <c r="V547" s="191" t="s">
        <v>210</v>
      </c>
      <c r="W547"/>
      <c r="Y547"/>
      <c r="Z547" s="203"/>
      <c r="AA547" s="204"/>
      <c r="AB547" s="205"/>
      <c r="AC547" s="184"/>
      <c r="AD547" s="185"/>
      <c r="AE547" s="186" t="s">
        <v>224</v>
      </c>
      <c r="AF547" s="187"/>
      <c r="AG547" s="188"/>
      <c r="AH547" s="186" t="s">
        <v>224</v>
      </c>
      <c r="AI547" s="187"/>
      <c r="AJ547" s="188"/>
      <c r="AK547" s="186" t="s">
        <v>224</v>
      </c>
      <c r="AL547" s="187"/>
      <c r="AM547" s="188"/>
      <c r="AN547" s="186" t="s">
        <v>224</v>
      </c>
      <c r="AO547" s="187"/>
      <c r="AP547" s="188"/>
      <c r="AQ547" s="189" t="s">
        <v>225</v>
      </c>
      <c r="AR547" s="190">
        <f t="shared" si="33"/>
        <v>0</v>
      </c>
      <c r="AS547" s="191" t="s">
        <v>210</v>
      </c>
      <c r="AT547"/>
      <c r="AV547"/>
      <c r="AW547"/>
      <c r="AX547"/>
      <c r="AY547"/>
      <c r="AZ547"/>
      <c r="BA547"/>
      <c r="BB547"/>
      <c r="BC547"/>
      <c r="BD547"/>
      <c r="BE547"/>
      <c r="BF547"/>
      <c r="BG547"/>
      <c r="BH547"/>
      <c r="BI547"/>
      <c r="BJ547"/>
      <c r="BK547"/>
      <c r="BL547"/>
      <c r="BM547"/>
      <c r="BN547"/>
      <c r="BO547"/>
      <c r="BP547"/>
    </row>
    <row r="548" spans="2:68" s="168" customFormat="1" ht="15" hidden="1" customHeight="1" outlineLevel="2">
      <c r="B548"/>
      <c r="C548" s="203"/>
      <c r="D548" s="204"/>
      <c r="E548" s="205"/>
      <c r="F548" s="184"/>
      <c r="G548" s="185"/>
      <c r="H548" s="186" t="s">
        <v>224</v>
      </c>
      <c r="I548" s="187"/>
      <c r="J548" s="188"/>
      <c r="K548" s="186" t="s">
        <v>224</v>
      </c>
      <c r="L548" s="187"/>
      <c r="M548" s="188"/>
      <c r="N548" s="186" t="s">
        <v>224</v>
      </c>
      <c r="O548" s="187"/>
      <c r="P548" s="188"/>
      <c r="Q548" s="186" t="s">
        <v>224</v>
      </c>
      <c r="R548" s="187"/>
      <c r="S548" s="188"/>
      <c r="T548" s="189" t="s">
        <v>225</v>
      </c>
      <c r="U548" s="190">
        <f t="shared" si="32"/>
        <v>0</v>
      </c>
      <c r="V548" s="191" t="s">
        <v>210</v>
      </c>
      <c r="W548"/>
      <c r="Y548"/>
      <c r="Z548" s="203"/>
      <c r="AA548" s="204"/>
      <c r="AB548" s="205"/>
      <c r="AC548" s="184"/>
      <c r="AD548" s="185"/>
      <c r="AE548" s="186" t="s">
        <v>224</v>
      </c>
      <c r="AF548" s="187"/>
      <c r="AG548" s="188"/>
      <c r="AH548" s="186" t="s">
        <v>224</v>
      </c>
      <c r="AI548" s="187"/>
      <c r="AJ548" s="188"/>
      <c r="AK548" s="186" t="s">
        <v>224</v>
      </c>
      <c r="AL548" s="187"/>
      <c r="AM548" s="188"/>
      <c r="AN548" s="186" t="s">
        <v>224</v>
      </c>
      <c r="AO548" s="187"/>
      <c r="AP548" s="188"/>
      <c r="AQ548" s="189" t="s">
        <v>225</v>
      </c>
      <c r="AR548" s="190">
        <f t="shared" si="33"/>
        <v>0</v>
      </c>
      <c r="AS548" s="191" t="s">
        <v>210</v>
      </c>
      <c r="AT548"/>
      <c r="AV548"/>
      <c r="AW548"/>
      <c r="AX548"/>
      <c r="AY548"/>
      <c r="AZ548"/>
      <c r="BA548"/>
      <c r="BB548"/>
      <c r="BC548"/>
      <c r="BD548"/>
      <c r="BE548"/>
      <c r="BF548"/>
      <c r="BG548"/>
      <c r="BH548"/>
      <c r="BI548"/>
      <c r="BJ548"/>
      <c r="BK548"/>
      <c r="BL548"/>
      <c r="BM548"/>
      <c r="BN548"/>
      <c r="BO548"/>
      <c r="BP548"/>
    </row>
    <row r="549" spans="2:68" s="168" customFormat="1" ht="15" hidden="1" customHeight="1" outlineLevel="2">
      <c r="B549"/>
      <c r="C549" s="203"/>
      <c r="D549" s="204"/>
      <c r="E549" s="205"/>
      <c r="F549" s="184"/>
      <c r="G549" s="185"/>
      <c r="H549" s="186" t="s">
        <v>224</v>
      </c>
      <c r="I549" s="187"/>
      <c r="J549" s="188"/>
      <c r="K549" s="186" t="s">
        <v>224</v>
      </c>
      <c r="L549" s="187"/>
      <c r="M549" s="188"/>
      <c r="N549" s="186" t="s">
        <v>224</v>
      </c>
      <c r="O549" s="187"/>
      <c r="P549" s="188"/>
      <c r="Q549" s="186" t="s">
        <v>224</v>
      </c>
      <c r="R549" s="187"/>
      <c r="S549" s="188"/>
      <c r="T549" s="189" t="s">
        <v>225</v>
      </c>
      <c r="U549" s="190">
        <f t="shared" si="32"/>
        <v>0</v>
      </c>
      <c r="V549" s="191" t="s">
        <v>210</v>
      </c>
      <c r="W549"/>
      <c r="Y549"/>
      <c r="Z549" s="203"/>
      <c r="AA549" s="204"/>
      <c r="AB549" s="205"/>
      <c r="AC549" s="184"/>
      <c r="AD549" s="185"/>
      <c r="AE549" s="186" t="s">
        <v>224</v>
      </c>
      <c r="AF549" s="187"/>
      <c r="AG549" s="188"/>
      <c r="AH549" s="186" t="s">
        <v>224</v>
      </c>
      <c r="AI549" s="187"/>
      <c r="AJ549" s="188"/>
      <c r="AK549" s="186" t="s">
        <v>224</v>
      </c>
      <c r="AL549" s="187"/>
      <c r="AM549" s="188"/>
      <c r="AN549" s="186" t="s">
        <v>224</v>
      </c>
      <c r="AO549" s="187"/>
      <c r="AP549" s="188"/>
      <c r="AQ549" s="189" t="s">
        <v>225</v>
      </c>
      <c r="AR549" s="190">
        <f t="shared" si="33"/>
        <v>0</v>
      </c>
      <c r="AS549" s="191" t="s">
        <v>210</v>
      </c>
      <c r="AT549"/>
      <c r="AV549"/>
      <c r="AW549"/>
      <c r="AX549"/>
      <c r="AY549"/>
      <c r="AZ549"/>
      <c r="BA549"/>
      <c r="BB549"/>
      <c r="BC549"/>
      <c r="BD549"/>
      <c r="BE549"/>
      <c r="BF549"/>
      <c r="BG549"/>
      <c r="BH549"/>
      <c r="BI549"/>
      <c r="BJ549"/>
      <c r="BK549"/>
      <c r="BL549"/>
      <c r="BM549"/>
      <c r="BN549"/>
      <c r="BO549"/>
      <c r="BP549"/>
    </row>
    <row r="550" spans="2:68" s="168" customFormat="1" ht="15" hidden="1" customHeight="1" outlineLevel="2">
      <c r="B550"/>
      <c r="C550" s="203"/>
      <c r="D550" s="204"/>
      <c r="E550" s="205"/>
      <c r="F550" s="184"/>
      <c r="G550" s="185"/>
      <c r="H550" s="186" t="s">
        <v>224</v>
      </c>
      <c r="I550" s="187"/>
      <c r="J550" s="188"/>
      <c r="K550" s="186" t="s">
        <v>224</v>
      </c>
      <c r="L550" s="187"/>
      <c r="M550" s="188"/>
      <c r="N550" s="186" t="s">
        <v>224</v>
      </c>
      <c r="O550" s="187"/>
      <c r="P550" s="188"/>
      <c r="Q550" s="186" t="s">
        <v>224</v>
      </c>
      <c r="R550" s="187"/>
      <c r="S550" s="188"/>
      <c r="T550" s="189" t="s">
        <v>225</v>
      </c>
      <c r="U550" s="190">
        <f t="shared" si="32"/>
        <v>0</v>
      </c>
      <c r="V550" s="191" t="s">
        <v>210</v>
      </c>
      <c r="W550"/>
      <c r="Y550"/>
      <c r="Z550" s="203"/>
      <c r="AA550" s="204"/>
      <c r="AB550" s="205"/>
      <c r="AC550" s="184"/>
      <c r="AD550" s="185"/>
      <c r="AE550" s="186" t="s">
        <v>224</v>
      </c>
      <c r="AF550" s="187"/>
      <c r="AG550" s="188"/>
      <c r="AH550" s="186" t="s">
        <v>224</v>
      </c>
      <c r="AI550" s="187"/>
      <c r="AJ550" s="188"/>
      <c r="AK550" s="186" t="s">
        <v>224</v>
      </c>
      <c r="AL550" s="187"/>
      <c r="AM550" s="188"/>
      <c r="AN550" s="186" t="s">
        <v>224</v>
      </c>
      <c r="AO550" s="187"/>
      <c r="AP550" s="188"/>
      <c r="AQ550" s="189" t="s">
        <v>225</v>
      </c>
      <c r="AR550" s="190">
        <f t="shared" si="33"/>
        <v>0</v>
      </c>
      <c r="AS550" s="191" t="s">
        <v>210</v>
      </c>
      <c r="AT550"/>
      <c r="AV550"/>
      <c r="AW550"/>
      <c r="AX550"/>
      <c r="AY550"/>
      <c r="AZ550"/>
      <c r="BA550"/>
      <c r="BB550"/>
      <c r="BC550"/>
      <c r="BD550"/>
      <c r="BE550"/>
      <c r="BF550"/>
      <c r="BG550"/>
      <c r="BH550"/>
      <c r="BI550"/>
      <c r="BJ550"/>
      <c r="BK550"/>
      <c r="BL550"/>
      <c r="BM550"/>
      <c r="BN550"/>
      <c r="BO550"/>
      <c r="BP550"/>
    </row>
    <row r="551" spans="2:68" s="168" customFormat="1" ht="15" hidden="1" customHeight="1" outlineLevel="2">
      <c r="B551"/>
      <c r="C551" s="192"/>
      <c r="D551" s="193"/>
      <c r="E551" s="194"/>
      <c r="F551" s="184"/>
      <c r="G551" s="185"/>
      <c r="H551" s="186" t="s">
        <v>224</v>
      </c>
      <c r="I551" s="187"/>
      <c r="J551" s="188"/>
      <c r="K551" s="186" t="s">
        <v>224</v>
      </c>
      <c r="L551" s="187"/>
      <c r="M551" s="188"/>
      <c r="N551" s="186" t="s">
        <v>224</v>
      </c>
      <c r="O551" s="187"/>
      <c r="P551" s="188"/>
      <c r="Q551" s="186" t="s">
        <v>224</v>
      </c>
      <c r="R551" s="187"/>
      <c r="S551" s="188"/>
      <c r="T551" s="189" t="s">
        <v>225</v>
      </c>
      <c r="U551" s="190">
        <f>PRODUCT(G551,I551,L551,O551,R551)</f>
        <v>0</v>
      </c>
      <c r="V551" s="191" t="s">
        <v>210</v>
      </c>
      <c r="W551"/>
      <c r="Y551"/>
      <c r="Z551" s="192"/>
      <c r="AA551" s="193"/>
      <c r="AB551" s="194"/>
      <c r="AC551" s="184"/>
      <c r="AD551" s="185"/>
      <c r="AE551" s="186" t="s">
        <v>224</v>
      </c>
      <c r="AF551" s="187"/>
      <c r="AG551" s="188"/>
      <c r="AH551" s="186" t="s">
        <v>224</v>
      </c>
      <c r="AI551" s="187"/>
      <c r="AJ551" s="188"/>
      <c r="AK551" s="186" t="s">
        <v>224</v>
      </c>
      <c r="AL551" s="187"/>
      <c r="AM551" s="188"/>
      <c r="AN551" s="186" t="s">
        <v>224</v>
      </c>
      <c r="AO551" s="187"/>
      <c r="AP551" s="188"/>
      <c r="AQ551" s="189" t="s">
        <v>225</v>
      </c>
      <c r="AR551" s="190">
        <f>PRODUCT(AD551,AF551,AI551,AL551,AO551)</f>
        <v>0</v>
      </c>
      <c r="AS551" s="191" t="s">
        <v>210</v>
      </c>
      <c r="AT551"/>
      <c r="AV551"/>
      <c r="AW551"/>
      <c r="AX551"/>
      <c r="AY551"/>
      <c r="AZ551"/>
      <c r="BA551"/>
      <c r="BB551"/>
      <c r="BC551"/>
      <c r="BD551"/>
      <c r="BE551"/>
      <c r="BF551"/>
      <c r="BG551"/>
      <c r="BH551"/>
      <c r="BI551"/>
      <c r="BJ551"/>
      <c r="BK551"/>
      <c r="BL551"/>
      <c r="BM551"/>
      <c r="BN551"/>
      <c r="BO551"/>
      <c r="BP551"/>
    </row>
    <row r="552" spans="2:68" s="168" customFormat="1" ht="15" hidden="1" customHeight="1" outlineLevel="2">
      <c r="B552"/>
      <c r="C552" s="192"/>
      <c r="D552" s="193"/>
      <c r="E552" s="194"/>
      <c r="F552" s="184"/>
      <c r="G552" s="185"/>
      <c r="H552" s="186" t="s">
        <v>224</v>
      </c>
      <c r="I552" s="187"/>
      <c r="J552" s="188"/>
      <c r="K552" s="186" t="s">
        <v>224</v>
      </c>
      <c r="L552" s="187"/>
      <c r="M552" s="188"/>
      <c r="N552" s="186" t="s">
        <v>224</v>
      </c>
      <c r="O552" s="187"/>
      <c r="P552" s="188"/>
      <c r="Q552" s="186" t="s">
        <v>224</v>
      </c>
      <c r="R552" s="187"/>
      <c r="S552" s="188"/>
      <c r="T552" s="189" t="s">
        <v>225</v>
      </c>
      <c r="U552" s="190">
        <f>PRODUCT(G552,I552,L552,O552,R552)</f>
        <v>0</v>
      </c>
      <c r="V552" s="191" t="s">
        <v>210</v>
      </c>
      <c r="W552"/>
      <c r="Y552"/>
      <c r="Z552" s="192"/>
      <c r="AA552" s="193"/>
      <c r="AB552" s="194"/>
      <c r="AC552" s="184"/>
      <c r="AD552" s="185"/>
      <c r="AE552" s="186" t="s">
        <v>224</v>
      </c>
      <c r="AF552" s="187"/>
      <c r="AG552" s="188"/>
      <c r="AH552" s="186" t="s">
        <v>224</v>
      </c>
      <c r="AI552" s="187"/>
      <c r="AJ552" s="188"/>
      <c r="AK552" s="186" t="s">
        <v>224</v>
      </c>
      <c r="AL552" s="187"/>
      <c r="AM552" s="188"/>
      <c r="AN552" s="186" t="s">
        <v>224</v>
      </c>
      <c r="AO552" s="187"/>
      <c r="AP552" s="188"/>
      <c r="AQ552" s="189" t="s">
        <v>225</v>
      </c>
      <c r="AR552" s="190">
        <f>PRODUCT(AD552,AF552,AI552,AL552,AO552)</f>
        <v>0</v>
      </c>
      <c r="AS552" s="191" t="s">
        <v>210</v>
      </c>
      <c r="AT552"/>
      <c r="AV552"/>
      <c r="AW552"/>
      <c r="AX552"/>
      <c r="AY552"/>
      <c r="AZ552"/>
      <c r="BA552"/>
      <c r="BB552"/>
      <c r="BC552"/>
      <c r="BD552"/>
      <c r="BE552"/>
      <c r="BF552"/>
      <c r="BG552"/>
      <c r="BH552"/>
      <c r="BI552"/>
      <c r="BJ552"/>
      <c r="BK552"/>
      <c r="BL552"/>
      <c r="BM552"/>
      <c r="BN552"/>
      <c r="BO552"/>
      <c r="BP552"/>
    </row>
    <row r="553" spans="2:68" s="168" customFormat="1" ht="15" hidden="1" customHeight="1" outlineLevel="2">
      <c r="B553"/>
      <c r="C553" s="192"/>
      <c r="D553" s="193"/>
      <c r="E553" s="194"/>
      <c r="F553" s="184"/>
      <c r="G553" s="185"/>
      <c r="H553" s="186" t="s">
        <v>224</v>
      </c>
      <c r="I553" s="187"/>
      <c r="J553" s="188"/>
      <c r="K553" s="186" t="s">
        <v>224</v>
      </c>
      <c r="L553" s="187"/>
      <c r="M553" s="188"/>
      <c r="N553" s="186" t="s">
        <v>224</v>
      </c>
      <c r="O553" s="187"/>
      <c r="P553" s="188"/>
      <c r="Q553" s="186" t="s">
        <v>224</v>
      </c>
      <c r="R553" s="187"/>
      <c r="S553" s="188"/>
      <c r="T553" s="189" t="s">
        <v>225</v>
      </c>
      <c r="U553" s="190">
        <f>PRODUCT(G553,I553,L553,O553,R553)</f>
        <v>0</v>
      </c>
      <c r="V553" s="191" t="s">
        <v>210</v>
      </c>
      <c r="W553"/>
      <c r="Y553"/>
      <c r="Z553" s="192"/>
      <c r="AA553" s="193"/>
      <c r="AB553" s="194"/>
      <c r="AC553" s="184"/>
      <c r="AD553" s="185"/>
      <c r="AE553" s="186" t="s">
        <v>224</v>
      </c>
      <c r="AF553" s="187"/>
      <c r="AG553" s="188"/>
      <c r="AH553" s="186" t="s">
        <v>224</v>
      </c>
      <c r="AI553" s="187"/>
      <c r="AJ553" s="188"/>
      <c r="AK553" s="186" t="s">
        <v>224</v>
      </c>
      <c r="AL553" s="187"/>
      <c r="AM553" s="188"/>
      <c r="AN553" s="186" t="s">
        <v>224</v>
      </c>
      <c r="AO553" s="187"/>
      <c r="AP553" s="188"/>
      <c r="AQ553" s="189" t="s">
        <v>225</v>
      </c>
      <c r="AR553" s="190">
        <f>PRODUCT(AD553,AF553,AI553,AL553,AO553)</f>
        <v>0</v>
      </c>
      <c r="AS553" s="191" t="s">
        <v>210</v>
      </c>
      <c r="AT553"/>
      <c r="AV553"/>
      <c r="AW553"/>
      <c r="AX553"/>
      <c r="AY553"/>
      <c r="AZ553"/>
      <c r="BA553"/>
      <c r="BB553"/>
      <c r="BC553"/>
      <c r="BD553"/>
      <c r="BE553"/>
      <c r="BF553"/>
      <c r="BG553"/>
      <c r="BH553"/>
      <c r="BI553"/>
      <c r="BJ553"/>
      <c r="BK553"/>
      <c r="BL553"/>
      <c r="BM553"/>
      <c r="BN553"/>
      <c r="BO553"/>
      <c r="BP553"/>
    </row>
    <row r="554" spans="2:68" s="168" customFormat="1" ht="15" customHeight="1" outlineLevel="1" collapsed="1">
      <c r="B554"/>
      <c r="C554" s="196"/>
      <c r="D554" s="207"/>
      <c r="E554" s="198"/>
      <c r="F554" s="199"/>
      <c r="G554" s="200"/>
      <c r="H554" s="201"/>
      <c r="I554" s="181"/>
      <c r="J554" s="181"/>
      <c r="K554" s="201"/>
      <c r="L554" s="181"/>
      <c r="M554" s="181"/>
      <c r="N554" s="201"/>
      <c r="O554" s="181"/>
      <c r="P554" s="181"/>
      <c r="Q554" s="201"/>
      <c r="R554" s="181"/>
      <c r="S554" s="181"/>
      <c r="T554" s="202" t="s">
        <v>226</v>
      </c>
      <c r="U554" s="190">
        <f>ROUNDDOWN(SUM(U524:U553),-3)</f>
        <v>0</v>
      </c>
      <c r="V554" s="183"/>
      <c r="W554"/>
      <c r="Y554"/>
      <c r="Z554" s="196"/>
      <c r="AA554" s="207"/>
      <c r="AB554" s="198"/>
      <c r="AC554" s="199"/>
      <c r="AD554" s="200"/>
      <c r="AE554" s="201"/>
      <c r="AF554" s="181"/>
      <c r="AG554" s="181"/>
      <c r="AH554" s="201"/>
      <c r="AI554" s="181"/>
      <c r="AJ554" s="181"/>
      <c r="AK554" s="201"/>
      <c r="AL554" s="181"/>
      <c r="AM554" s="181"/>
      <c r="AN554" s="201"/>
      <c r="AO554" s="181"/>
      <c r="AP554" s="181"/>
      <c r="AQ554" s="202" t="s">
        <v>226</v>
      </c>
      <c r="AR554" s="190">
        <f>ROUNDDOWN(SUM(AR524:AR553),-3)</f>
        <v>0</v>
      </c>
      <c r="AS554" s="183"/>
      <c r="AT554"/>
      <c r="AV554"/>
      <c r="AW554"/>
      <c r="AX554"/>
      <c r="AY554"/>
      <c r="AZ554"/>
      <c r="BA554"/>
      <c r="BB554"/>
      <c r="BC554"/>
      <c r="BD554"/>
      <c r="BE554"/>
      <c r="BF554"/>
      <c r="BG554"/>
      <c r="BH554"/>
      <c r="BI554"/>
      <c r="BJ554"/>
      <c r="BK554"/>
      <c r="BL554"/>
      <c r="BM554"/>
      <c r="BN554"/>
      <c r="BO554"/>
      <c r="BP554"/>
    </row>
    <row r="555" spans="2:68" s="168" customFormat="1" ht="15" customHeight="1" outlineLevel="1">
      <c r="B555"/>
      <c r="C555" s="212"/>
      <c r="D555" s="211">
        <f>ROUNDDOWN(SUMIF(V556:V585,"助成金（SARTRAS）以外からの支出",U556:U585),-3)</f>
        <v>0</v>
      </c>
      <c r="E555" s="211">
        <f>ROUNDDOWN(SUMIF(V556:V585,"助成金（SARTRAS）からの支出",U556:U585),-3)</f>
        <v>0</v>
      </c>
      <c r="F555" s="199"/>
      <c r="G555" s="179"/>
      <c r="H555" s="180"/>
      <c r="I555" s="181"/>
      <c r="J555" s="181"/>
      <c r="K555" s="180"/>
      <c r="L555" s="181"/>
      <c r="M555" s="181"/>
      <c r="N555" s="180"/>
      <c r="O555" s="181"/>
      <c r="P555" s="181"/>
      <c r="Q555" s="180"/>
      <c r="R555" s="181"/>
      <c r="S555" s="181"/>
      <c r="T555" s="180"/>
      <c r="U555" s="182"/>
      <c r="V555" s="183"/>
      <c r="W555"/>
      <c r="X555" s="218" t="s">
        <v>234</v>
      </c>
      <c r="Y555"/>
      <c r="Z555" s="212"/>
      <c r="AA555" s="211">
        <f>ROUNDDOWN(SUMIF(AS556:AS585,"助成金（SARTRAS）以外からの支出",AR556:AR585),-3)</f>
        <v>0</v>
      </c>
      <c r="AB555" s="211">
        <f>ROUNDDOWN(SUMIF(AS556:AS585,"助成金（SARTRAS）からの支出",AR556:AR585),-3)</f>
        <v>0</v>
      </c>
      <c r="AC555" s="199"/>
      <c r="AD555" s="179"/>
      <c r="AE555" s="180"/>
      <c r="AF555" s="181"/>
      <c r="AG555" s="181"/>
      <c r="AH555" s="180"/>
      <c r="AI555" s="181"/>
      <c r="AJ555" s="181"/>
      <c r="AK555" s="180"/>
      <c r="AL555" s="181"/>
      <c r="AM555" s="181"/>
      <c r="AN555" s="180"/>
      <c r="AO555" s="181"/>
      <c r="AP555" s="181"/>
      <c r="AQ555" s="180"/>
      <c r="AR555" s="182"/>
      <c r="AS555" s="183"/>
      <c r="AT555"/>
      <c r="AV555"/>
      <c r="AW555"/>
      <c r="AX555"/>
      <c r="AY555"/>
      <c r="AZ555"/>
      <c r="BA555"/>
      <c r="BB555"/>
      <c r="BC555"/>
      <c r="BD555"/>
      <c r="BE555"/>
      <c r="BF555"/>
      <c r="BG555"/>
      <c r="BH555"/>
      <c r="BI555"/>
      <c r="BJ555"/>
      <c r="BK555"/>
      <c r="BL555"/>
      <c r="BM555"/>
      <c r="BN555"/>
      <c r="BO555"/>
      <c r="BP555"/>
    </row>
    <row r="556" spans="2:68" s="168" customFormat="1" ht="15" customHeight="1" outlineLevel="1">
      <c r="B556"/>
      <c r="C556" s="192"/>
      <c r="D556" s="193"/>
      <c r="E556" s="194"/>
      <c r="F556" s="184"/>
      <c r="G556" s="185"/>
      <c r="H556" s="186" t="s">
        <v>224</v>
      </c>
      <c r="I556" s="187"/>
      <c r="J556" s="188"/>
      <c r="K556" s="186" t="s">
        <v>224</v>
      </c>
      <c r="L556" s="187"/>
      <c r="M556" s="188"/>
      <c r="N556" s="186" t="s">
        <v>224</v>
      </c>
      <c r="O556" s="187"/>
      <c r="P556" s="188"/>
      <c r="Q556" s="186" t="s">
        <v>224</v>
      </c>
      <c r="R556" s="187"/>
      <c r="S556" s="188"/>
      <c r="T556" s="189" t="s">
        <v>225</v>
      </c>
      <c r="U556" s="190">
        <f>PRODUCT(G556,I556,L556,O556,R556)</f>
        <v>0</v>
      </c>
      <c r="V556" s="191" t="s">
        <v>210</v>
      </c>
      <c r="W556"/>
      <c r="X556" s="329" t="s">
        <v>231</v>
      </c>
      <c r="Y556"/>
      <c r="Z556" s="192"/>
      <c r="AA556" s="193"/>
      <c r="AB556" s="194"/>
      <c r="AC556" s="184"/>
      <c r="AD556" s="185"/>
      <c r="AE556" s="186" t="s">
        <v>224</v>
      </c>
      <c r="AF556" s="187"/>
      <c r="AG556" s="188"/>
      <c r="AH556" s="186" t="s">
        <v>224</v>
      </c>
      <c r="AI556" s="187"/>
      <c r="AJ556" s="188"/>
      <c r="AK556" s="186" t="s">
        <v>224</v>
      </c>
      <c r="AL556" s="187"/>
      <c r="AM556" s="188"/>
      <c r="AN556" s="186" t="s">
        <v>224</v>
      </c>
      <c r="AO556" s="187"/>
      <c r="AP556" s="188"/>
      <c r="AQ556" s="189" t="s">
        <v>225</v>
      </c>
      <c r="AR556" s="190">
        <f>PRODUCT(AD556,AF556,AI556,AL556,AO556)</f>
        <v>0</v>
      </c>
      <c r="AS556" s="191" t="s">
        <v>210</v>
      </c>
      <c r="AT556"/>
      <c r="AV556"/>
      <c r="AW556"/>
      <c r="AX556"/>
      <c r="AY556"/>
      <c r="AZ556"/>
      <c r="BA556"/>
      <c r="BB556"/>
      <c r="BC556"/>
      <c r="BD556"/>
      <c r="BE556"/>
      <c r="BF556"/>
      <c r="BG556"/>
      <c r="BH556"/>
      <c r="BI556"/>
      <c r="BJ556"/>
      <c r="BK556"/>
      <c r="BL556"/>
      <c r="BM556"/>
      <c r="BN556"/>
      <c r="BO556"/>
      <c r="BP556"/>
    </row>
    <row r="557" spans="2:68" s="168" customFormat="1" ht="15" customHeight="1" outlineLevel="1">
      <c r="B557"/>
      <c r="C557" s="192"/>
      <c r="D557" s="193"/>
      <c r="E557" s="194"/>
      <c r="F557" s="184"/>
      <c r="G557" s="185"/>
      <c r="H557" s="186" t="s">
        <v>224</v>
      </c>
      <c r="I557" s="187"/>
      <c r="J557" s="188"/>
      <c r="K557" s="186" t="s">
        <v>224</v>
      </c>
      <c r="L557" s="187"/>
      <c r="M557" s="188"/>
      <c r="N557" s="186" t="s">
        <v>224</v>
      </c>
      <c r="O557" s="187"/>
      <c r="P557" s="188"/>
      <c r="Q557" s="186" t="s">
        <v>224</v>
      </c>
      <c r="R557" s="187"/>
      <c r="S557" s="188"/>
      <c r="T557" s="189" t="s">
        <v>225</v>
      </c>
      <c r="U557" s="190">
        <f>PRODUCT(G557,I557,L557,O557,R557)</f>
        <v>0</v>
      </c>
      <c r="V557" s="191" t="s">
        <v>210</v>
      </c>
      <c r="W557"/>
      <c r="X557" s="330"/>
      <c r="Y557"/>
      <c r="Z557" s="192"/>
      <c r="AA557" s="193"/>
      <c r="AB557" s="194"/>
      <c r="AC557" s="184"/>
      <c r="AD557" s="185"/>
      <c r="AE557" s="186" t="s">
        <v>224</v>
      </c>
      <c r="AF557" s="187"/>
      <c r="AG557" s="188"/>
      <c r="AH557" s="186" t="s">
        <v>224</v>
      </c>
      <c r="AI557" s="187"/>
      <c r="AJ557" s="188"/>
      <c r="AK557" s="186" t="s">
        <v>224</v>
      </c>
      <c r="AL557" s="187"/>
      <c r="AM557" s="188"/>
      <c r="AN557" s="186" t="s">
        <v>224</v>
      </c>
      <c r="AO557" s="187"/>
      <c r="AP557" s="188"/>
      <c r="AQ557" s="189" t="s">
        <v>225</v>
      </c>
      <c r="AR557" s="190">
        <f>PRODUCT(AD557,AF557,AI557,AL557,AO557)</f>
        <v>0</v>
      </c>
      <c r="AS557" s="191" t="s">
        <v>210</v>
      </c>
      <c r="AT557"/>
      <c r="AV557"/>
      <c r="AW557"/>
      <c r="AX557"/>
      <c r="AY557"/>
      <c r="AZ557"/>
      <c r="BA557"/>
      <c r="BB557"/>
      <c r="BC557"/>
      <c r="BD557"/>
      <c r="BE557"/>
      <c r="BF557"/>
      <c r="BG557"/>
      <c r="BH557"/>
      <c r="BI557"/>
      <c r="BJ557"/>
      <c r="BK557"/>
      <c r="BL557"/>
      <c r="BM557"/>
      <c r="BN557"/>
      <c r="BO557"/>
      <c r="BP557"/>
    </row>
    <row r="558" spans="2:68" s="168" customFormat="1" ht="15" customHeight="1" outlineLevel="1">
      <c r="B558"/>
      <c r="C558" s="192"/>
      <c r="D558" s="193"/>
      <c r="E558" s="194"/>
      <c r="F558" s="184"/>
      <c r="G558" s="185"/>
      <c r="H558" s="186" t="s">
        <v>224</v>
      </c>
      <c r="I558" s="187"/>
      <c r="J558" s="188"/>
      <c r="K558" s="186" t="s">
        <v>224</v>
      </c>
      <c r="L558" s="187"/>
      <c r="M558" s="188"/>
      <c r="N558" s="186" t="s">
        <v>224</v>
      </c>
      <c r="O558" s="187"/>
      <c r="P558" s="188"/>
      <c r="Q558" s="186" t="s">
        <v>224</v>
      </c>
      <c r="R558" s="187"/>
      <c r="S558" s="188"/>
      <c r="T558" s="189" t="s">
        <v>225</v>
      </c>
      <c r="U558" s="190">
        <f t="shared" ref="U558:U582" si="34">PRODUCT(G558,I558,L558,O558,R558)</f>
        <v>0</v>
      </c>
      <c r="V558" s="191" t="s">
        <v>210</v>
      </c>
      <c r="W558"/>
      <c r="X558" s="217">
        <f>D555-AA555</f>
        <v>0</v>
      </c>
      <c r="Y558"/>
      <c r="Z558" s="192"/>
      <c r="AA558" s="193"/>
      <c r="AB558" s="194"/>
      <c r="AC558" s="184"/>
      <c r="AD558" s="185"/>
      <c r="AE558" s="186" t="s">
        <v>224</v>
      </c>
      <c r="AF558" s="187"/>
      <c r="AG558" s="188"/>
      <c r="AH558" s="186" t="s">
        <v>224</v>
      </c>
      <c r="AI558" s="187"/>
      <c r="AJ558" s="188"/>
      <c r="AK558" s="186" t="s">
        <v>224</v>
      </c>
      <c r="AL558" s="187"/>
      <c r="AM558" s="188"/>
      <c r="AN558" s="186" t="s">
        <v>224</v>
      </c>
      <c r="AO558" s="187"/>
      <c r="AP558" s="188"/>
      <c r="AQ558" s="189" t="s">
        <v>225</v>
      </c>
      <c r="AR558" s="190">
        <f t="shared" ref="AR558:AR582" si="35">PRODUCT(AD558,AF558,AI558,AL558,AO558)</f>
        <v>0</v>
      </c>
      <c r="AS558" s="191" t="s">
        <v>210</v>
      </c>
      <c r="AT558"/>
      <c r="AV558"/>
      <c r="AW558"/>
      <c r="AX558"/>
      <c r="AY558"/>
      <c r="AZ558"/>
      <c r="BA558"/>
      <c r="BB558"/>
      <c r="BC558"/>
      <c r="BD558"/>
      <c r="BE558"/>
      <c r="BF558"/>
      <c r="BG558"/>
      <c r="BH558"/>
      <c r="BI558"/>
      <c r="BJ558"/>
      <c r="BK558"/>
      <c r="BL558"/>
      <c r="BM558"/>
      <c r="BN558"/>
      <c r="BO558"/>
      <c r="BP558"/>
    </row>
    <row r="559" spans="2:68" s="168" customFormat="1" ht="15" customHeight="1" outlineLevel="1">
      <c r="B559"/>
      <c r="C559" s="203"/>
      <c r="D559" s="204"/>
      <c r="E559" s="205"/>
      <c r="F559" s="184"/>
      <c r="G559" s="185"/>
      <c r="H559" s="186" t="s">
        <v>224</v>
      </c>
      <c r="I559" s="187"/>
      <c r="J559" s="188"/>
      <c r="K559" s="186" t="s">
        <v>224</v>
      </c>
      <c r="L559" s="187"/>
      <c r="M559" s="188"/>
      <c r="N559" s="186" t="s">
        <v>224</v>
      </c>
      <c r="O559" s="187"/>
      <c r="P559" s="188"/>
      <c r="Q559" s="186" t="s">
        <v>224</v>
      </c>
      <c r="R559" s="187"/>
      <c r="S559" s="188"/>
      <c r="T559" s="189" t="s">
        <v>225</v>
      </c>
      <c r="U559" s="190">
        <f t="shared" si="34"/>
        <v>0</v>
      </c>
      <c r="V559" s="191" t="s">
        <v>210</v>
      </c>
      <c r="W559"/>
      <c r="X559" s="331" t="s">
        <v>233</v>
      </c>
      <c r="Y559"/>
      <c r="Z559" s="203"/>
      <c r="AA559" s="204"/>
      <c r="AB559" s="205"/>
      <c r="AC559" s="184"/>
      <c r="AD559" s="185"/>
      <c r="AE559" s="186" t="s">
        <v>224</v>
      </c>
      <c r="AF559" s="187"/>
      <c r="AG559" s="188"/>
      <c r="AH559" s="186" t="s">
        <v>224</v>
      </c>
      <c r="AI559" s="187"/>
      <c r="AJ559" s="188"/>
      <c r="AK559" s="186" t="s">
        <v>224</v>
      </c>
      <c r="AL559" s="187"/>
      <c r="AM559" s="188"/>
      <c r="AN559" s="186" t="s">
        <v>224</v>
      </c>
      <c r="AO559" s="187"/>
      <c r="AP559" s="188"/>
      <c r="AQ559" s="189" t="s">
        <v>225</v>
      </c>
      <c r="AR559" s="190">
        <f t="shared" si="35"/>
        <v>0</v>
      </c>
      <c r="AS559" s="191" t="s">
        <v>210</v>
      </c>
      <c r="AT559"/>
      <c r="AV559"/>
      <c r="AW559"/>
      <c r="AX559"/>
      <c r="AY559"/>
      <c r="AZ559"/>
      <c r="BA559"/>
      <c r="BB559"/>
      <c r="BC559"/>
      <c r="BD559"/>
      <c r="BE559"/>
      <c r="BF559"/>
      <c r="BG559"/>
      <c r="BH559"/>
      <c r="BI559"/>
      <c r="BJ559"/>
      <c r="BK559"/>
      <c r="BL559"/>
      <c r="BM559"/>
      <c r="BN559"/>
      <c r="BO559"/>
      <c r="BP559"/>
    </row>
    <row r="560" spans="2:68" s="168" customFormat="1" ht="15" customHeight="1" outlineLevel="1">
      <c r="B560"/>
      <c r="C560" s="203"/>
      <c r="D560" s="204"/>
      <c r="E560" s="205"/>
      <c r="F560" s="184"/>
      <c r="G560" s="185"/>
      <c r="H560" s="186" t="s">
        <v>224</v>
      </c>
      <c r="I560" s="187"/>
      <c r="J560" s="188"/>
      <c r="K560" s="186" t="s">
        <v>224</v>
      </c>
      <c r="L560" s="187"/>
      <c r="M560" s="188"/>
      <c r="N560" s="186" t="s">
        <v>224</v>
      </c>
      <c r="O560" s="187"/>
      <c r="P560" s="188"/>
      <c r="Q560" s="186" t="s">
        <v>224</v>
      </c>
      <c r="R560" s="187"/>
      <c r="S560" s="188"/>
      <c r="T560" s="189" t="s">
        <v>225</v>
      </c>
      <c r="U560" s="190">
        <f t="shared" si="34"/>
        <v>0</v>
      </c>
      <c r="V560" s="191" t="s">
        <v>210</v>
      </c>
      <c r="W560"/>
      <c r="X560" s="332"/>
      <c r="Y560"/>
      <c r="Z560" s="203"/>
      <c r="AA560" s="204"/>
      <c r="AB560" s="205"/>
      <c r="AC560" s="184"/>
      <c r="AD560" s="185"/>
      <c r="AE560" s="186" t="s">
        <v>224</v>
      </c>
      <c r="AF560" s="187"/>
      <c r="AG560" s="188"/>
      <c r="AH560" s="186" t="s">
        <v>224</v>
      </c>
      <c r="AI560" s="187"/>
      <c r="AJ560" s="188"/>
      <c r="AK560" s="186" t="s">
        <v>224</v>
      </c>
      <c r="AL560" s="187"/>
      <c r="AM560" s="188"/>
      <c r="AN560" s="186" t="s">
        <v>224</v>
      </c>
      <c r="AO560" s="187"/>
      <c r="AP560" s="188"/>
      <c r="AQ560" s="189" t="s">
        <v>225</v>
      </c>
      <c r="AR560" s="190">
        <f t="shared" si="35"/>
        <v>0</v>
      </c>
      <c r="AS560" s="191" t="s">
        <v>210</v>
      </c>
      <c r="AT560"/>
      <c r="AV560"/>
      <c r="AW560"/>
      <c r="AX560"/>
      <c r="AY560"/>
      <c r="AZ560"/>
      <c r="BA560"/>
      <c r="BB560"/>
      <c r="BC560"/>
      <c r="BD560"/>
      <c r="BE560"/>
      <c r="BF560"/>
      <c r="BG560"/>
      <c r="BH560"/>
      <c r="BI560"/>
      <c r="BJ560"/>
      <c r="BK560"/>
      <c r="BL560"/>
      <c r="BM560"/>
      <c r="BN560"/>
      <c r="BO560"/>
      <c r="BP560"/>
    </row>
    <row r="561" spans="2:68" s="168" customFormat="1" ht="15" customHeight="1" outlineLevel="1">
      <c r="B561"/>
      <c r="C561" s="203"/>
      <c r="D561" s="204"/>
      <c r="E561" s="205"/>
      <c r="F561" s="184"/>
      <c r="G561" s="185"/>
      <c r="H561" s="186" t="s">
        <v>224</v>
      </c>
      <c r="I561" s="187"/>
      <c r="J561" s="188"/>
      <c r="K561" s="186" t="s">
        <v>224</v>
      </c>
      <c r="L561" s="187"/>
      <c r="M561" s="188"/>
      <c r="N561" s="186" t="s">
        <v>224</v>
      </c>
      <c r="O561" s="187"/>
      <c r="P561" s="188"/>
      <c r="Q561" s="186" t="s">
        <v>224</v>
      </c>
      <c r="R561" s="187"/>
      <c r="S561" s="188"/>
      <c r="T561" s="189" t="s">
        <v>225</v>
      </c>
      <c r="U561" s="190">
        <f t="shared" si="34"/>
        <v>0</v>
      </c>
      <c r="V561" s="191" t="s">
        <v>210</v>
      </c>
      <c r="W561"/>
      <c r="X561" s="217">
        <f>E555-AB555</f>
        <v>0</v>
      </c>
      <c r="Y561"/>
      <c r="Z561" s="203"/>
      <c r="AA561" s="204"/>
      <c r="AB561" s="205"/>
      <c r="AC561" s="184"/>
      <c r="AD561" s="185"/>
      <c r="AE561" s="186" t="s">
        <v>224</v>
      </c>
      <c r="AF561" s="187"/>
      <c r="AG561" s="188"/>
      <c r="AH561" s="186" t="s">
        <v>224</v>
      </c>
      <c r="AI561" s="187"/>
      <c r="AJ561" s="188"/>
      <c r="AK561" s="186" t="s">
        <v>224</v>
      </c>
      <c r="AL561" s="187"/>
      <c r="AM561" s="188"/>
      <c r="AN561" s="186" t="s">
        <v>224</v>
      </c>
      <c r="AO561" s="187"/>
      <c r="AP561" s="188"/>
      <c r="AQ561" s="189" t="s">
        <v>225</v>
      </c>
      <c r="AR561" s="190">
        <f t="shared" si="35"/>
        <v>0</v>
      </c>
      <c r="AS561" s="191" t="s">
        <v>210</v>
      </c>
      <c r="AT561"/>
      <c r="AV561"/>
      <c r="AW561"/>
      <c r="AX561"/>
      <c r="AY561"/>
      <c r="AZ561"/>
      <c r="BA561"/>
      <c r="BB561"/>
      <c r="BC561"/>
      <c r="BD561"/>
      <c r="BE561"/>
      <c r="BF561"/>
      <c r="BG561"/>
      <c r="BH561"/>
      <c r="BI561"/>
      <c r="BJ561"/>
      <c r="BK561"/>
      <c r="BL561"/>
      <c r="BM561"/>
      <c r="BN561"/>
      <c r="BO561"/>
      <c r="BP561"/>
    </row>
    <row r="562" spans="2:68" s="168" customFormat="1" ht="15" customHeight="1" outlineLevel="1">
      <c r="B562"/>
      <c r="C562" s="203"/>
      <c r="D562" s="204"/>
      <c r="E562" s="205"/>
      <c r="F562" s="184"/>
      <c r="G562" s="185"/>
      <c r="H562" s="186" t="s">
        <v>224</v>
      </c>
      <c r="I562" s="187"/>
      <c r="J562" s="188"/>
      <c r="K562" s="186" t="s">
        <v>224</v>
      </c>
      <c r="L562" s="187"/>
      <c r="M562" s="188"/>
      <c r="N562" s="186" t="s">
        <v>224</v>
      </c>
      <c r="O562" s="187"/>
      <c r="P562" s="188"/>
      <c r="Q562" s="186" t="s">
        <v>224</v>
      </c>
      <c r="R562" s="187"/>
      <c r="S562" s="188"/>
      <c r="T562" s="189" t="s">
        <v>225</v>
      </c>
      <c r="U562" s="190">
        <f t="shared" si="34"/>
        <v>0</v>
      </c>
      <c r="V562" s="191" t="s">
        <v>210</v>
      </c>
      <c r="W562"/>
      <c r="X562" s="216" t="s">
        <v>227</v>
      </c>
      <c r="Y562"/>
      <c r="Z562" s="203"/>
      <c r="AA562" s="204"/>
      <c r="AB562" s="205"/>
      <c r="AC562" s="184"/>
      <c r="AD562" s="185"/>
      <c r="AE562" s="186" t="s">
        <v>224</v>
      </c>
      <c r="AF562" s="187"/>
      <c r="AG562" s="188"/>
      <c r="AH562" s="186" t="s">
        <v>224</v>
      </c>
      <c r="AI562" s="187"/>
      <c r="AJ562" s="188"/>
      <c r="AK562" s="186" t="s">
        <v>224</v>
      </c>
      <c r="AL562" s="187"/>
      <c r="AM562" s="188"/>
      <c r="AN562" s="186" t="s">
        <v>224</v>
      </c>
      <c r="AO562" s="187"/>
      <c r="AP562" s="188"/>
      <c r="AQ562" s="189" t="s">
        <v>225</v>
      </c>
      <c r="AR562" s="190">
        <f t="shared" si="35"/>
        <v>0</v>
      </c>
      <c r="AS562" s="191" t="s">
        <v>210</v>
      </c>
      <c r="AT562"/>
      <c r="AV562"/>
      <c r="AW562"/>
      <c r="AX562"/>
      <c r="AY562"/>
      <c r="AZ562"/>
      <c r="BA562"/>
      <c r="BB562"/>
      <c r="BC562"/>
      <c r="BD562"/>
      <c r="BE562"/>
      <c r="BF562"/>
      <c r="BG562"/>
      <c r="BH562"/>
      <c r="BI562"/>
      <c r="BJ562"/>
      <c r="BK562"/>
      <c r="BL562"/>
      <c r="BM562"/>
      <c r="BN562"/>
      <c r="BO562"/>
      <c r="BP562"/>
    </row>
    <row r="563" spans="2:68" s="168" customFormat="1" ht="15" customHeight="1" outlineLevel="1">
      <c r="B563"/>
      <c r="C563" s="203"/>
      <c r="D563" s="204"/>
      <c r="E563" s="205"/>
      <c r="F563" s="184"/>
      <c r="G563" s="185"/>
      <c r="H563" s="186" t="s">
        <v>224</v>
      </c>
      <c r="I563" s="187"/>
      <c r="J563" s="188"/>
      <c r="K563" s="186" t="s">
        <v>224</v>
      </c>
      <c r="L563" s="187"/>
      <c r="M563" s="188"/>
      <c r="N563" s="186" t="s">
        <v>224</v>
      </c>
      <c r="O563" s="187"/>
      <c r="P563" s="188"/>
      <c r="Q563" s="186" t="s">
        <v>224</v>
      </c>
      <c r="R563" s="187"/>
      <c r="S563" s="188"/>
      <c r="T563" s="189" t="s">
        <v>225</v>
      </c>
      <c r="U563" s="190">
        <f t="shared" si="34"/>
        <v>0</v>
      </c>
      <c r="V563" s="191" t="s">
        <v>210</v>
      </c>
      <c r="W563"/>
      <c r="X563" s="220">
        <f>U586-AR586</f>
        <v>0</v>
      </c>
      <c r="Y563"/>
      <c r="Z563" s="203"/>
      <c r="AA563" s="204"/>
      <c r="AB563" s="205"/>
      <c r="AC563" s="184"/>
      <c r="AD563" s="185"/>
      <c r="AE563" s="186" t="s">
        <v>224</v>
      </c>
      <c r="AF563" s="187"/>
      <c r="AG563" s="188"/>
      <c r="AH563" s="186" t="s">
        <v>224</v>
      </c>
      <c r="AI563" s="187"/>
      <c r="AJ563" s="188"/>
      <c r="AK563" s="186" t="s">
        <v>224</v>
      </c>
      <c r="AL563" s="187"/>
      <c r="AM563" s="188"/>
      <c r="AN563" s="186" t="s">
        <v>224</v>
      </c>
      <c r="AO563" s="187"/>
      <c r="AP563" s="188"/>
      <c r="AQ563" s="189" t="s">
        <v>225</v>
      </c>
      <c r="AR563" s="190">
        <f t="shared" si="35"/>
        <v>0</v>
      </c>
      <c r="AS563" s="191" t="s">
        <v>210</v>
      </c>
      <c r="AT563"/>
      <c r="AV563"/>
      <c r="AW563"/>
      <c r="AX563"/>
      <c r="AY563"/>
      <c r="AZ563"/>
      <c r="BA563"/>
      <c r="BB563"/>
      <c r="BC563"/>
      <c r="BD563"/>
      <c r="BE563"/>
      <c r="BF563"/>
      <c r="BG563"/>
      <c r="BH563"/>
      <c r="BI563"/>
      <c r="BJ563"/>
      <c r="BK563"/>
      <c r="BL563"/>
      <c r="BM563"/>
      <c r="BN563"/>
      <c r="BO563"/>
      <c r="BP563"/>
    </row>
    <row r="564" spans="2:68" s="168" customFormat="1" ht="15" customHeight="1" outlineLevel="1">
      <c r="B564"/>
      <c r="C564" s="203"/>
      <c r="D564" s="204"/>
      <c r="E564" s="205"/>
      <c r="F564" s="184"/>
      <c r="G564" s="185"/>
      <c r="H564" s="186" t="s">
        <v>224</v>
      </c>
      <c r="I564" s="187"/>
      <c r="J564" s="188"/>
      <c r="K564" s="186" t="s">
        <v>224</v>
      </c>
      <c r="L564" s="187"/>
      <c r="M564" s="188"/>
      <c r="N564" s="186" t="s">
        <v>224</v>
      </c>
      <c r="O564" s="187"/>
      <c r="P564" s="188"/>
      <c r="Q564" s="186" t="s">
        <v>224</v>
      </c>
      <c r="R564" s="187"/>
      <c r="S564" s="188"/>
      <c r="T564" s="189" t="s">
        <v>225</v>
      </c>
      <c r="U564" s="190">
        <f t="shared" si="34"/>
        <v>0</v>
      </c>
      <c r="V564" s="191" t="s">
        <v>210</v>
      </c>
      <c r="W564"/>
      <c r="Y564"/>
      <c r="Z564" s="203"/>
      <c r="AA564" s="204"/>
      <c r="AB564" s="205"/>
      <c r="AC564" s="184"/>
      <c r="AD564" s="185"/>
      <c r="AE564" s="186" t="s">
        <v>224</v>
      </c>
      <c r="AF564" s="187"/>
      <c r="AG564" s="188"/>
      <c r="AH564" s="186" t="s">
        <v>224</v>
      </c>
      <c r="AI564" s="187"/>
      <c r="AJ564" s="188"/>
      <c r="AK564" s="186" t="s">
        <v>224</v>
      </c>
      <c r="AL564" s="187"/>
      <c r="AM564" s="188"/>
      <c r="AN564" s="186" t="s">
        <v>224</v>
      </c>
      <c r="AO564" s="187"/>
      <c r="AP564" s="188"/>
      <c r="AQ564" s="189" t="s">
        <v>225</v>
      </c>
      <c r="AR564" s="190">
        <f t="shared" si="35"/>
        <v>0</v>
      </c>
      <c r="AS564" s="191" t="s">
        <v>210</v>
      </c>
      <c r="AT564"/>
      <c r="AV564"/>
      <c r="AW564"/>
      <c r="AX564"/>
      <c r="AY564"/>
      <c r="AZ564"/>
      <c r="BA564"/>
      <c r="BB564"/>
      <c r="BC564"/>
      <c r="BD564"/>
      <c r="BE564"/>
      <c r="BF564"/>
      <c r="BG564"/>
      <c r="BH564"/>
      <c r="BI564"/>
      <c r="BJ564"/>
      <c r="BK564"/>
      <c r="BL564"/>
      <c r="BM564"/>
      <c r="BN564"/>
      <c r="BO564"/>
      <c r="BP564"/>
    </row>
    <row r="565" spans="2:68" s="168" customFormat="1" ht="15" customHeight="1" outlineLevel="1">
      <c r="B565"/>
      <c r="C565" s="203"/>
      <c r="D565" s="204"/>
      <c r="E565" s="205"/>
      <c r="F565" s="184"/>
      <c r="G565" s="185"/>
      <c r="H565" s="186" t="s">
        <v>224</v>
      </c>
      <c r="I565" s="187"/>
      <c r="J565" s="188"/>
      <c r="K565" s="186" t="s">
        <v>224</v>
      </c>
      <c r="L565" s="187"/>
      <c r="M565" s="188"/>
      <c r="N565" s="186" t="s">
        <v>224</v>
      </c>
      <c r="O565" s="187"/>
      <c r="P565" s="188"/>
      <c r="Q565" s="186" t="s">
        <v>224</v>
      </c>
      <c r="R565" s="187"/>
      <c r="S565" s="188"/>
      <c r="T565" s="189" t="s">
        <v>225</v>
      </c>
      <c r="U565" s="190">
        <f t="shared" si="34"/>
        <v>0</v>
      </c>
      <c r="V565" s="191" t="s">
        <v>210</v>
      </c>
      <c r="W565"/>
      <c r="Y565"/>
      <c r="Z565" s="203"/>
      <c r="AA565" s="204"/>
      <c r="AB565" s="205"/>
      <c r="AC565" s="184"/>
      <c r="AD565" s="185"/>
      <c r="AE565" s="186" t="s">
        <v>224</v>
      </c>
      <c r="AF565" s="187"/>
      <c r="AG565" s="188"/>
      <c r="AH565" s="186" t="s">
        <v>224</v>
      </c>
      <c r="AI565" s="187"/>
      <c r="AJ565" s="188"/>
      <c r="AK565" s="186" t="s">
        <v>224</v>
      </c>
      <c r="AL565" s="187"/>
      <c r="AM565" s="188"/>
      <c r="AN565" s="186" t="s">
        <v>224</v>
      </c>
      <c r="AO565" s="187"/>
      <c r="AP565" s="188"/>
      <c r="AQ565" s="189" t="s">
        <v>225</v>
      </c>
      <c r="AR565" s="190">
        <f t="shared" si="35"/>
        <v>0</v>
      </c>
      <c r="AS565" s="191" t="s">
        <v>210</v>
      </c>
      <c r="AT565"/>
      <c r="AV565"/>
      <c r="AW565"/>
      <c r="AX565"/>
      <c r="AY565"/>
      <c r="AZ565"/>
      <c r="BA565"/>
      <c r="BB565"/>
      <c r="BC565"/>
      <c r="BD565"/>
      <c r="BE565"/>
      <c r="BF565"/>
      <c r="BG565"/>
      <c r="BH565"/>
      <c r="BI565"/>
      <c r="BJ565"/>
      <c r="BK565"/>
      <c r="BL565"/>
      <c r="BM565"/>
      <c r="BN565"/>
      <c r="BO565"/>
      <c r="BP565"/>
    </row>
    <row r="566" spans="2:68" s="168" customFormat="1" ht="15" hidden="1" customHeight="1" outlineLevel="2">
      <c r="B566"/>
      <c r="C566" s="203"/>
      <c r="D566" s="204"/>
      <c r="E566" s="205"/>
      <c r="F566" s="184"/>
      <c r="G566" s="185"/>
      <c r="H566" s="186" t="s">
        <v>224</v>
      </c>
      <c r="I566" s="187"/>
      <c r="J566" s="188"/>
      <c r="K566" s="186" t="s">
        <v>224</v>
      </c>
      <c r="L566" s="187"/>
      <c r="M566" s="188"/>
      <c r="N566" s="186" t="s">
        <v>224</v>
      </c>
      <c r="O566" s="187"/>
      <c r="P566" s="188"/>
      <c r="Q566" s="186" t="s">
        <v>224</v>
      </c>
      <c r="R566" s="187"/>
      <c r="S566" s="188"/>
      <c r="T566" s="189" t="s">
        <v>225</v>
      </c>
      <c r="U566" s="190">
        <f t="shared" si="34"/>
        <v>0</v>
      </c>
      <c r="V566" s="191" t="s">
        <v>210</v>
      </c>
      <c r="W566"/>
      <c r="Y566"/>
      <c r="Z566" s="203"/>
      <c r="AA566" s="204"/>
      <c r="AB566" s="205"/>
      <c r="AC566" s="184"/>
      <c r="AD566" s="185"/>
      <c r="AE566" s="186" t="s">
        <v>224</v>
      </c>
      <c r="AF566" s="187"/>
      <c r="AG566" s="188"/>
      <c r="AH566" s="186" t="s">
        <v>224</v>
      </c>
      <c r="AI566" s="187"/>
      <c r="AJ566" s="188"/>
      <c r="AK566" s="186" t="s">
        <v>224</v>
      </c>
      <c r="AL566" s="187"/>
      <c r="AM566" s="188"/>
      <c r="AN566" s="186" t="s">
        <v>224</v>
      </c>
      <c r="AO566" s="187"/>
      <c r="AP566" s="188"/>
      <c r="AQ566" s="189" t="s">
        <v>225</v>
      </c>
      <c r="AR566" s="190">
        <f t="shared" si="35"/>
        <v>0</v>
      </c>
      <c r="AS566" s="191" t="s">
        <v>210</v>
      </c>
      <c r="AT566"/>
      <c r="AV566"/>
      <c r="AW566"/>
      <c r="AX566"/>
      <c r="AY566"/>
      <c r="AZ566"/>
      <c r="BA566"/>
      <c r="BB566"/>
      <c r="BC566"/>
      <c r="BD566"/>
      <c r="BE566"/>
      <c r="BF566"/>
      <c r="BG566"/>
      <c r="BH566"/>
      <c r="BI566"/>
      <c r="BJ566"/>
      <c r="BK566"/>
      <c r="BL566"/>
      <c r="BM566"/>
      <c r="BN566"/>
      <c r="BO566"/>
      <c r="BP566"/>
    </row>
    <row r="567" spans="2:68" s="168" customFormat="1" ht="15" hidden="1" customHeight="1" outlineLevel="2">
      <c r="B567"/>
      <c r="C567" s="203"/>
      <c r="D567" s="204"/>
      <c r="E567" s="205"/>
      <c r="F567" s="184"/>
      <c r="G567" s="185"/>
      <c r="H567" s="186" t="s">
        <v>224</v>
      </c>
      <c r="I567" s="187"/>
      <c r="J567" s="188"/>
      <c r="K567" s="186" t="s">
        <v>224</v>
      </c>
      <c r="L567" s="187"/>
      <c r="M567" s="188"/>
      <c r="N567" s="186" t="s">
        <v>224</v>
      </c>
      <c r="O567" s="187"/>
      <c r="P567" s="188"/>
      <c r="Q567" s="186" t="s">
        <v>224</v>
      </c>
      <c r="R567" s="187"/>
      <c r="S567" s="188"/>
      <c r="T567" s="189" t="s">
        <v>225</v>
      </c>
      <c r="U567" s="190">
        <f t="shared" si="34"/>
        <v>0</v>
      </c>
      <c r="V567" s="191" t="s">
        <v>210</v>
      </c>
      <c r="W567"/>
      <c r="Y567"/>
      <c r="Z567" s="203"/>
      <c r="AA567" s="204"/>
      <c r="AB567" s="205"/>
      <c r="AC567" s="184"/>
      <c r="AD567" s="185"/>
      <c r="AE567" s="186" t="s">
        <v>224</v>
      </c>
      <c r="AF567" s="187"/>
      <c r="AG567" s="188"/>
      <c r="AH567" s="186" t="s">
        <v>224</v>
      </c>
      <c r="AI567" s="187"/>
      <c r="AJ567" s="188"/>
      <c r="AK567" s="186" t="s">
        <v>224</v>
      </c>
      <c r="AL567" s="187"/>
      <c r="AM567" s="188"/>
      <c r="AN567" s="186" t="s">
        <v>224</v>
      </c>
      <c r="AO567" s="187"/>
      <c r="AP567" s="188"/>
      <c r="AQ567" s="189" t="s">
        <v>225</v>
      </c>
      <c r="AR567" s="190">
        <f t="shared" si="35"/>
        <v>0</v>
      </c>
      <c r="AS567" s="191" t="s">
        <v>210</v>
      </c>
      <c r="AT567"/>
      <c r="AV567"/>
      <c r="AW567"/>
      <c r="AX567"/>
      <c r="AY567"/>
      <c r="AZ567"/>
      <c r="BA567"/>
      <c r="BB567"/>
      <c r="BC567"/>
      <c r="BD567"/>
      <c r="BE567"/>
      <c r="BF567"/>
      <c r="BG567"/>
      <c r="BH567"/>
      <c r="BI567"/>
      <c r="BJ567"/>
      <c r="BK567"/>
      <c r="BL567"/>
      <c r="BM567"/>
      <c r="BN567"/>
      <c r="BO567"/>
      <c r="BP567"/>
    </row>
    <row r="568" spans="2:68" s="168" customFormat="1" ht="15" hidden="1" customHeight="1" outlineLevel="2">
      <c r="B568"/>
      <c r="C568" s="203"/>
      <c r="D568" s="204"/>
      <c r="E568" s="205"/>
      <c r="F568" s="184"/>
      <c r="G568" s="185"/>
      <c r="H568" s="186" t="s">
        <v>224</v>
      </c>
      <c r="I568" s="187"/>
      <c r="J568" s="188"/>
      <c r="K568" s="186" t="s">
        <v>224</v>
      </c>
      <c r="L568" s="187"/>
      <c r="M568" s="188"/>
      <c r="N568" s="186" t="s">
        <v>224</v>
      </c>
      <c r="O568" s="187"/>
      <c r="P568" s="188"/>
      <c r="Q568" s="186" t="s">
        <v>224</v>
      </c>
      <c r="R568" s="187"/>
      <c r="S568" s="188"/>
      <c r="T568" s="189" t="s">
        <v>225</v>
      </c>
      <c r="U568" s="190">
        <f t="shared" si="34"/>
        <v>0</v>
      </c>
      <c r="V568" s="191" t="s">
        <v>210</v>
      </c>
      <c r="W568"/>
      <c r="Y568"/>
      <c r="Z568" s="203"/>
      <c r="AA568" s="204"/>
      <c r="AB568" s="205"/>
      <c r="AC568" s="184"/>
      <c r="AD568" s="185"/>
      <c r="AE568" s="186" t="s">
        <v>224</v>
      </c>
      <c r="AF568" s="187"/>
      <c r="AG568" s="188"/>
      <c r="AH568" s="186" t="s">
        <v>224</v>
      </c>
      <c r="AI568" s="187"/>
      <c r="AJ568" s="188"/>
      <c r="AK568" s="186" t="s">
        <v>224</v>
      </c>
      <c r="AL568" s="187"/>
      <c r="AM568" s="188"/>
      <c r="AN568" s="186" t="s">
        <v>224</v>
      </c>
      <c r="AO568" s="187"/>
      <c r="AP568" s="188"/>
      <c r="AQ568" s="189" t="s">
        <v>225</v>
      </c>
      <c r="AR568" s="190">
        <f t="shared" si="35"/>
        <v>0</v>
      </c>
      <c r="AS568" s="191" t="s">
        <v>210</v>
      </c>
      <c r="AT568"/>
      <c r="AV568"/>
      <c r="AW568"/>
      <c r="AX568"/>
      <c r="AY568"/>
      <c r="AZ568"/>
      <c r="BA568"/>
      <c r="BB568"/>
      <c r="BC568"/>
      <c r="BD568"/>
      <c r="BE568"/>
      <c r="BF568"/>
      <c r="BG568"/>
      <c r="BH568"/>
      <c r="BI568"/>
      <c r="BJ568"/>
      <c r="BK568"/>
      <c r="BL568"/>
      <c r="BM568"/>
      <c r="BN568"/>
      <c r="BO568"/>
      <c r="BP568"/>
    </row>
    <row r="569" spans="2:68" s="168" customFormat="1" ht="15" hidden="1" customHeight="1" outlineLevel="2">
      <c r="B569"/>
      <c r="C569" s="203"/>
      <c r="D569" s="204"/>
      <c r="E569" s="205"/>
      <c r="F569" s="184"/>
      <c r="G569" s="185"/>
      <c r="H569" s="186" t="s">
        <v>224</v>
      </c>
      <c r="I569" s="187"/>
      <c r="J569" s="188"/>
      <c r="K569" s="186" t="s">
        <v>224</v>
      </c>
      <c r="L569" s="187"/>
      <c r="M569" s="188"/>
      <c r="N569" s="186" t="s">
        <v>224</v>
      </c>
      <c r="O569" s="187"/>
      <c r="P569" s="188"/>
      <c r="Q569" s="186" t="s">
        <v>224</v>
      </c>
      <c r="R569" s="187"/>
      <c r="S569" s="188"/>
      <c r="T569" s="189" t="s">
        <v>225</v>
      </c>
      <c r="U569" s="190">
        <f t="shared" si="34"/>
        <v>0</v>
      </c>
      <c r="V569" s="191" t="s">
        <v>210</v>
      </c>
      <c r="W569"/>
      <c r="Y569"/>
      <c r="Z569" s="203"/>
      <c r="AA569" s="204"/>
      <c r="AB569" s="205"/>
      <c r="AC569" s="184"/>
      <c r="AD569" s="185"/>
      <c r="AE569" s="186" t="s">
        <v>224</v>
      </c>
      <c r="AF569" s="187"/>
      <c r="AG569" s="188"/>
      <c r="AH569" s="186" t="s">
        <v>224</v>
      </c>
      <c r="AI569" s="187"/>
      <c r="AJ569" s="188"/>
      <c r="AK569" s="186" t="s">
        <v>224</v>
      </c>
      <c r="AL569" s="187"/>
      <c r="AM569" s="188"/>
      <c r="AN569" s="186" t="s">
        <v>224</v>
      </c>
      <c r="AO569" s="187"/>
      <c r="AP569" s="188"/>
      <c r="AQ569" s="189" t="s">
        <v>225</v>
      </c>
      <c r="AR569" s="190">
        <f t="shared" si="35"/>
        <v>0</v>
      </c>
      <c r="AS569" s="191" t="s">
        <v>210</v>
      </c>
      <c r="AT569"/>
      <c r="AV569"/>
      <c r="AW569"/>
      <c r="AX569"/>
      <c r="AY569"/>
      <c r="AZ569"/>
      <c r="BA569"/>
      <c r="BB569"/>
      <c r="BC569"/>
      <c r="BD569"/>
      <c r="BE569"/>
      <c r="BF569"/>
      <c r="BG569"/>
      <c r="BH569"/>
      <c r="BI569"/>
      <c r="BJ569"/>
      <c r="BK569"/>
      <c r="BL569"/>
      <c r="BM569"/>
      <c r="BN569"/>
      <c r="BO569"/>
      <c r="BP569"/>
    </row>
    <row r="570" spans="2:68" s="168" customFormat="1" ht="15" hidden="1" customHeight="1" outlineLevel="2">
      <c r="B570"/>
      <c r="C570" s="203"/>
      <c r="D570" s="204"/>
      <c r="E570" s="205"/>
      <c r="F570" s="184"/>
      <c r="G570" s="185"/>
      <c r="H570" s="186" t="s">
        <v>224</v>
      </c>
      <c r="I570" s="187"/>
      <c r="J570" s="188"/>
      <c r="K570" s="186" t="s">
        <v>224</v>
      </c>
      <c r="L570" s="187"/>
      <c r="M570" s="188"/>
      <c r="N570" s="186" t="s">
        <v>224</v>
      </c>
      <c r="O570" s="187"/>
      <c r="P570" s="188"/>
      <c r="Q570" s="186" t="s">
        <v>224</v>
      </c>
      <c r="R570" s="187"/>
      <c r="S570" s="188"/>
      <c r="T570" s="189" t="s">
        <v>225</v>
      </c>
      <c r="U570" s="190">
        <f t="shared" si="34"/>
        <v>0</v>
      </c>
      <c r="V570" s="191" t="s">
        <v>210</v>
      </c>
      <c r="W570"/>
      <c r="Y570"/>
      <c r="Z570" s="203"/>
      <c r="AA570" s="204"/>
      <c r="AB570" s="205"/>
      <c r="AC570" s="184"/>
      <c r="AD570" s="185"/>
      <c r="AE570" s="186" t="s">
        <v>224</v>
      </c>
      <c r="AF570" s="187"/>
      <c r="AG570" s="188"/>
      <c r="AH570" s="186" t="s">
        <v>224</v>
      </c>
      <c r="AI570" s="187"/>
      <c r="AJ570" s="188"/>
      <c r="AK570" s="186" t="s">
        <v>224</v>
      </c>
      <c r="AL570" s="187"/>
      <c r="AM570" s="188"/>
      <c r="AN570" s="186" t="s">
        <v>224</v>
      </c>
      <c r="AO570" s="187"/>
      <c r="AP570" s="188"/>
      <c r="AQ570" s="189" t="s">
        <v>225</v>
      </c>
      <c r="AR570" s="190">
        <f t="shared" si="35"/>
        <v>0</v>
      </c>
      <c r="AS570" s="191" t="s">
        <v>210</v>
      </c>
      <c r="AT570"/>
      <c r="AV570"/>
      <c r="AW570"/>
      <c r="AX570"/>
      <c r="AY570"/>
      <c r="AZ570"/>
      <c r="BA570"/>
      <c r="BB570"/>
      <c r="BC570"/>
      <c r="BD570"/>
      <c r="BE570"/>
      <c r="BF570"/>
      <c r="BG570"/>
      <c r="BH570"/>
      <c r="BI570"/>
      <c r="BJ570"/>
      <c r="BK570"/>
      <c r="BL570"/>
      <c r="BM570"/>
      <c r="BN570"/>
      <c r="BO570"/>
      <c r="BP570"/>
    </row>
    <row r="571" spans="2:68" s="168" customFormat="1" ht="15" hidden="1" customHeight="1" outlineLevel="2">
      <c r="B571"/>
      <c r="C571" s="203"/>
      <c r="D571" s="204"/>
      <c r="E571" s="205"/>
      <c r="F571" s="184"/>
      <c r="G571" s="185"/>
      <c r="H571" s="186" t="s">
        <v>224</v>
      </c>
      <c r="I571" s="187"/>
      <c r="J571" s="188"/>
      <c r="K571" s="186" t="s">
        <v>224</v>
      </c>
      <c r="L571" s="187"/>
      <c r="M571" s="188"/>
      <c r="N571" s="186" t="s">
        <v>224</v>
      </c>
      <c r="O571" s="187"/>
      <c r="P571" s="188"/>
      <c r="Q571" s="186" t="s">
        <v>224</v>
      </c>
      <c r="R571" s="187"/>
      <c r="S571" s="188"/>
      <c r="T571" s="189" t="s">
        <v>225</v>
      </c>
      <c r="U571" s="190">
        <f t="shared" si="34"/>
        <v>0</v>
      </c>
      <c r="V571" s="191" t="s">
        <v>210</v>
      </c>
      <c r="W571"/>
      <c r="Y571"/>
      <c r="Z571" s="203"/>
      <c r="AA571" s="204"/>
      <c r="AB571" s="205"/>
      <c r="AC571" s="184"/>
      <c r="AD571" s="185"/>
      <c r="AE571" s="186" t="s">
        <v>224</v>
      </c>
      <c r="AF571" s="187"/>
      <c r="AG571" s="188"/>
      <c r="AH571" s="186" t="s">
        <v>224</v>
      </c>
      <c r="AI571" s="187"/>
      <c r="AJ571" s="188"/>
      <c r="AK571" s="186" t="s">
        <v>224</v>
      </c>
      <c r="AL571" s="187"/>
      <c r="AM571" s="188"/>
      <c r="AN571" s="186" t="s">
        <v>224</v>
      </c>
      <c r="AO571" s="187"/>
      <c r="AP571" s="188"/>
      <c r="AQ571" s="189" t="s">
        <v>225</v>
      </c>
      <c r="AR571" s="190">
        <f t="shared" si="35"/>
        <v>0</v>
      </c>
      <c r="AS571" s="191" t="s">
        <v>210</v>
      </c>
      <c r="AT571"/>
      <c r="AV571"/>
      <c r="AW571"/>
      <c r="AX571"/>
      <c r="AY571"/>
      <c r="AZ571"/>
      <c r="BA571"/>
      <c r="BB571"/>
      <c r="BC571"/>
      <c r="BD571"/>
      <c r="BE571"/>
      <c r="BF571"/>
      <c r="BG571"/>
      <c r="BH571"/>
      <c r="BI571"/>
      <c r="BJ571"/>
      <c r="BK571"/>
      <c r="BL571"/>
      <c r="BM571"/>
      <c r="BN571"/>
      <c r="BO571"/>
      <c r="BP571"/>
    </row>
    <row r="572" spans="2:68" s="168" customFormat="1" ht="15" hidden="1" customHeight="1" outlineLevel="2">
      <c r="B572"/>
      <c r="C572" s="203"/>
      <c r="D572" s="204"/>
      <c r="E572" s="205"/>
      <c r="F572" s="184"/>
      <c r="G572" s="185"/>
      <c r="H572" s="186" t="s">
        <v>224</v>
      </c>
      <c r="I572" s="187"/>
      <c r="J572" s="188"/>
      <c r="K572" s="186" t="s">
        <v>224</v>
      </c>
      <c r="L572" s="187"/>
      <c r="M572" s="188"/>
      <c r="N572" s="186" t="s">
        <v>224</v>
      </c>
      <c r="O572" s="187"/>
      <c r="P572" s="188"/>
      <c r="Q572" s="186" t="s">
        <v>224</v>
      </c>
      <c r="R572" s="187"/>
      <c r="S572" s="188"/>
      <c r="T572" s="189" t="s">
        <v>225</v>
      </c>
      <c r="U572" s="190">
        <f t="shared" si="34"/>
        <v>0</v>
      </c>
      <c r="V572" s="191" t="s">
        <v>210</v>
      </c>
      <c r="W572"/>
      <c r="Y572"/>
      <c r="Z572" s="203"/>
      <c r="AA572" s="204"/>
      <c r="AB572" s="205"/>
      <c r="AC572" s="184"/>
      <c r="AD572" s="185"/>
      <c r="AE572" s="186" t="s">
        <v>224</v>
      </c>
      <c r="AF572" s="187"/>
      <c r="AG572" s="188"/>
      <c r="AH572" s="186" t="s">
        <v>224</v>
      </c>
      <c r="AI572" s="187"/>
      <c r="AJ572" s="188"/>
      <c r="AK572" s="186" t="s">
        <v>224</v>
      </c>
      <c r="AL572" s="187"/>
      <c r="AM572" s="188"/>
      <c r="AN572" s="186" t="s">
        <v>224</v>
      </c>
      <c r="AO572" s="187"/>
      <c r="AP572" s="188"/>
      <c r="AQ572" s="189" t="s">
        <v>225</v>
      </c>
      <c r="AR572" s="190">
        <f t="shared" si="35"/>
        <v>0</v>
      </c>
      <c r="AS572" s="191" t="s">
        <v>210</v>
      </c>
      <c r="AT572"/>
      <c r="AV572"/>
      <c r="AW572"/>
      <c r="AX572"/>
      <c r="AY572"/>
      <c r="AZ572"/>
      <c r="BA572"/>
      <c r="BB572"/>
      <c r="BC572"/>
      <c r="BD572"/>
      <c r="BE572"/>
      <c r="BF572"/>
      <c r="BG572"/>
      <c r="BH572"/>
      <c r="BI572"/>
      <c r="BJ572"/>
      <c r="BK572"/>
      <c r="BL572"/>
      <c r="BM572"/>
      <c r="BN572"/>
      <c r="BO572"/>
      <c r="BP572"/>
    </row>
    <row r="573" spans="2:68" s="168" customFormat="1" ht="15" hidden="1" customHeight="1" outlineLevel="2">
      <c r="B573"/>
      <c r="C573" s="203"/>
      <c r="D573" s="204"/>
      <c r="E573" s="205"/>
      <c r="F573" s="184"/>
      <c r="G573" s="185"/>
      <c r="H573" s="186" t="s">
        <v>224</v>
      </c>
      <c r="I573" s="187"/>
      <c r="J573" s="188"/>
      <c r="K573" s="186" t="s">
        <v>224</v>
      </c>
      <c r="L573" s="187"/>
      <c r="M573" s="188"/>
      <c r="N573" s="186" t="s">
        <v>224</v>
      </c>
      <c r="O573" s="187"/>
      <c r="P573" s="188"/>
      <c r="Q573" s="186" t="s">
        <v>224</v>
      </c>
      <c r="R573" s="187"/>
      <c r="S573" s="188"/>
      <c r="T573" s="189" t="s">
        <v>225</v>
      </c>
      <c r="U573" s="190">
        <f t="shared" si="34"/>
        <v>0</v>
      </c>
      <c r="V573" s="191" t="s">
        <v>210</v>
      </c>
      <c r="W573"/>
      <c r="Y573"/>
      <c r="Z573" s="203"/>
      <c r="AA573" s="204"/>
      <c r="AB573" s="205"/>
      <c r="AC573" s="184"/>
      <c r="AD573" s="185"/>
      <c r="AE573" s="186" t="s">
        <v>224</v>
      </c>
      <c r="AF573" s="187"/>
      <c r="AG573" s="188"/>
      <c r="AH573" s="186" t="s">
        <v>224</v>
      </c>
      <c r="AI573" s="187"/>
      <c r="AJ573" s="188"/>
      <c r="AK573" s="186" t="s">
        <v>224</v>
      </c>
      <c r="AL573" s="187"/>
      <c r="AM573" s="188"/>
      <c r="AN573" s="186" t="s">
        <v>224</v>
      </c>
      <c r="AO573" s="187"/>
      <c r="AP573" s="188"/>
      <c r="AQ573" s="189" t="s">
        <v>225</v>
      </c>
      <c r="AR573" s="190">
        <f t="shared" si="35"/>
        <v>0</v>
      </c>
      <c r="AS573" s="191" t="s">
        <v>210</v>
      </c>
      <c r="AT573"/>
      <c r="AV573"/>
      <c r="AW573"/>
      <c r="AX573"/>
      <c r="AY573"/>
      <c r="AZ573"/>
      <c r="BA573"/>
      <c r="BB573"/>
      <c r="BC573"/>
      <c r="BD573"/>
      <c r="BE573"/>
      <c r="BF573"/>
      <c r="BG573"/>
      <c r="BH573"/>
      <c r="BI573"/>
      <c r="BJ573"/>
      <c r="BK573"/>
      <c r="BL573"/>
      <c r="BM573"/>
      <c r="BN573"/>
      <c r="BO573"/>
      <c r="BP573"/>
    </row>
    <row r="574" spans="2:68" s="168" customFormat="1" ht="15" hidden="1" customHeight="1" outlineLevel="2">
      <c r="B574"/>
      <c r="C574" s="203"/>
      <c r="D574" s="204"/>
      <c r="E574" s="205"/>
      <c r="F574" s="184"/>
      <c r="G574" s="185"/>
      <c r="H574" s="186" t="s">
        <v>224</v>
      </c>
      <c r="I574" s="187"/>
      <c r="J574" s="188"/>
      <c r="K574" s="186" t="s">
        <v>224</v>
      </c>
      <c r="L574" s="187"/>
      <c r="M574" s="188"/>
      <c r="N574" s="186" t="s">
        <v>224</v>
      </c>
      <c r="O574" s="187"/>
      <c r="P574" s="188"/>
      <c r="Q574" s="186" t="s">
        <v>224</v>
      </c>
      <c r="R574" s="187"/>
      <c r="S574" s="188"/>
      <c r="T574" s="189" t="s">
        <v>225</v>
      </c>
      <c r="U574" s="190">
        <f t="shared" si="34"/>
        <v>0</v>
      </c>
      <c r="V574" s="191" t="s">
        <v>210</v>
      </c>
      <c r="W574"/>
      <c r="Y574"/>
      <c r="Z574" s="203"/>
      <c r="AA574" s="204"/>
      <c r="AB574" s="205"/>
      <c r="AC574" s="184"/>
      <c r="AD574" s="185"/>
      <c r="AE574" s="186" t="s">
        <v>224</v>
      </c>
      <c r="AF574" s="187"/>
      <c r="AG574" s="188"/>
      <c r="AH574" s="186" t="s">
        <v>224</v>
      </c>
      <c r="AI574" s="187"/>
      <c r="AJ574" s="188"/>
      <c r="AK574" s="186" t="s">
        <v>224</v>
      </c>
      <c r="AL574" s="187"/>
      <c r="AM574" s="188"/>
      <c r="AN574" s="186" t="s">
        <v>224</v>
      </c>
      <c r="AO574" s="187"/>
      <c r="AP574" s="188"/>
      <c r="AQ574" s="189" t="s">
        <v>225</v>
      </c>
      <c r="AR574" s="190">
        <f t="shared" si="35"/>
        <v>0</v>
      </c>
      <c r="AS574" s="191" t="s">
        <v>210</v>
      </c>
      <c r="AT574"/>
      <c r="AV574"/>
      <c r="AW574"/>
      <c r="AX574"/>
      <c r="AY574"/>
      <c r="AZ574"/>
      <c r="BA574"/>
      <c r="BB574"/>
      <c r="BC574"/>
      <c r="BD574"/>
      <c r="BE574"/>
      <c r="BF574"/>
      <c r="BG574"/>
      <c r="BH574"/>
      <c r="BI574"/>
      <c r="BJ574"/>
      <c r="BK574"/>
      <c r="BL574"/>
      <c r="BM574"/>
      <c r="BN574"/>
      <c r="BO574"/>
      <c r="BP574"/>
    </row>
    <row r="575" spans="2:68" s="168" customFormat="1" ht="15" hidden="1" customHeight="1" outlineLevel="2">
      <c r="B575"/>
      <c r="C575" s="203"/>
      <c r="D575" s="204"/>
      <c r="E575" s="205"/>
      <c r="F575" s="184"/>
      <c r="G575" s="185"/>
      <c r="H575" s="186" t="s">
        <v>224</v>
      </c>
      <c r="I575" s="187"/>
      <c r="J575" s="188"/>
      <c r="K575" s="186" t="s">
        <v>224</v>
      </c>
      <c r="L575" s="187"/>
      <c r="M575" s="188"/>
      <c r="N575" s="186" t="s">
        <v>224</v>
      </c>
      <c r="O575" s="187"/>
      <c r="P575" s="188"/>
      <c r="Q575" s="186" t="s">
        <v>224</v>
      </c>
      <c r="R575" s="187"/>
      <c r="S575" s="188"/>
      <c r="T575" s="189" t="s">
        <v>225</v>
      </c>
      <c r="U575" s="190">
        <f t="shared" si="34"/>
        <v>0</v>
      </c>
      <c r="V575" s="191" t="s">
        <v>210</v>
      </c>
      <c r="W575"/>
      <c r="Y575"/>
      <c r="Z575" s="203"/>
      <c r="AA575" s="204"/>
      <c r="AB575" s="205"/>
      <c r="AC575" s="184"/>
      <c r="AD575" s="185"/>
      <c r="AE575" s="186" t="s">
        <v>224</v>
      </c>
      <c r="AF575" s="187"/>
      <c r="AG575" s="188"/>
      <c r="AH575" s="186" t="s">
        <v>224</v>
      </c>
      <c r="AI575" s="187"/>
      <c r="AJ575" s="188"/>
      <c r="AK575" s="186" t="s">
        <v>224</v>
      </c>
      <c r="AL575" s="187"/>
      <c r="AM575" s="188"/>
      <c r="AN575" s="186" t="s">
        <v>224</v>
      </c>
      <c r="AO575" s="187"/>
      <c r="AP575" s="188"/>
      <c r="AQ575" s="189" t="s">
        <v>225</v>
      </c>
      <c r="AR575" s="190">
        <f t="shared" si="35"/>
        <v>0</v>
      </c>
      <c r="AS575" s="191" t="s">
        <v>210</v>
      </c>
      <c r="AT575"/>
      <c r="AV575"/>
      <c r="AW575"/>
      <c r="AX575"/>
      <c r="AY575"/>
      <c r="AZ575"/>
      <c r="BA575"/>
      <c r="BB575"/>
      <c r="BC575"/>
      <c r="BD575"/>
      <c r="BE575"/>
      <c r="BF575"/>
      <c r="BG575"/>
      <c r="BH575"/>
      <c r="BI575"/>
      <c r="BJ575"/>
      <c r="BK575"/>
      <c r="BL575"/>
      <c r="BM575"/>
      <c r="BN575"/>
      <c r="BO575"/>
      <c r="BP575"/>
    </row>
    <row r="576" spans="2:68" s="168" customFormat="1" ht="15" hidden="1" customHeight="1" outlineLevel="2">
      <c r="B576"/>
      <c r="C576" s="203"/>
      <c r="D576" s="204"/>
      <c r="E576" s="205"/>
      <c r="F576" s="184"/>
      <c r="G576" s="185"/>
      <c r="H576" s="186" t="s">
        <v>224</v>
      </c>
      <c r="I576" s="187"/>
      <c r="J576" s="188"/>
      <c r="K576" s="186" t="s">
        <v>224</v>
      </c>
      <c r="L576" s="187"/>
      <c r="M576" s="188"/>
      <c r="N576" s="186" t="s">
        <v>224</v>
      </c>
      <c r="O576" s="187"/>
      <c r="P576" s="188"/>
      <c r="Q576" s="186" t="s">
        <v>224</v>
      </c>
      <c r="R576" s="187"/>
      <c r="S576" s="188"/>
      <c r="T576" s="189" t="s">
        <v>225</v>
      </c>
      <c r="U576" s="190">
        <f t="shared" si="34"/>
        <v>0</v>
      </c>
      <c r="V576" s="191" t="s">
        <v>210</v>
      </c>
      <c r="W576"/>
      <c r="Y576"/>
      <c r="Z576" s="203"/>
      <c r="AA576" s="204"/>
      <c r="AB576" s="205"/>
      <c r="AC576" s="184"/>
      <c r="AD576" s="185"/>
      <c r="AE576" s="186" t="s">
        <v>224</v>
      </c>
      <c r="AF576" s="187"/>
      <c r="AG576" s="188"/>
      <c r="AH576" s="186" t="s">
        <v>224</v>
      </c>
      <c r="AI576" s="187"/>
      <c r="AJ576" s="188"/>
      <c r="AK576" s="186" t="s">
        <v>224</v>
      </c>
      <c r="AL576" s="187"/>
      <c r="AM576" s="188"/>
      <c r="AN576" s="186" t="s">
        <v>224</v>
      </c>
      <c r="AO576" s="187"/>
      <c r="AP576" s="188"/>
      <c r="AQ576" s="189" t="s">
        <v>225</v>
      </c>
      <c r="AR576" s="190">
        <f t="shared" si="35"/>
        <v>0</v>
      </c>
      <c r="AS576" s="191" t="s">
        <v>210</v>
      </c>
      <c r="AT576"/>
      <c r="AV576"/>
      <c r="AW576"/>
      <c r="AX576"/>
      <c r="AY576"/>
      <c r="AZ576"/>
      <c r="BA576"/>
      <c r="BB576"/>
      <c r="BC576"/>
      <c r="BD576"/>
      <c r="BE576"/>
      <c r="BF576"/>
      <c r="BG576"/>
      <c r="BH576"/>
      <c r="BI576"/>
      <c r="BJ576"/>
      <c r="BK576"/>
      <c r="BL576"/>
      <c r="BM576"/>
      <c r="BN576"/>
      <c r="BO576"/>
      <c r="BP576"/>
    </row>
    <row r="577" spans="2:68" s="168" customFormat="1" ht="15" hidden="1" customHeight="1" outlineLevel="2">
      <c r="B577"/>
      <c r="C577" s="203"/>
      <c r="D577" s="204"/>
      <c r="E577" s="205"/>
      <c r="F577" s="184"/>
      <c r="G577" s="185"/>
      <c r="H577" s="186" t="s">
        <v>224</v>
      </c>
      <c r="I577" s="187"/>
      <c r="J577" s="188"/>
      <c r="K577" s="186" t="s">
        <v>224</v>
      </c>
      <c r="L577" s="187"/>
      <c r="M577" s="188"/>
      <c r="N577" s="186" t="s">
        <v>224</v>
      </c>
      <c r="O577" s="187"/>
      <c r="P577" s="188"/>
      <c r="Q577" s="186" t="s">
        <v>224</v>
      </c>
      <c r="R577" s="187"/>
      <c r="S577" s="188"/>
      <c r="T577" s="189" t="s">
        <v>225</v>
      </c>
      <c r="U577" s="190">
        <f t="shared" si="34"/>
        <v>0</v>
      </c>
      <c r="V577" s="191" t="s">
        <v>210</v>
      </c>
      <c r="W577"/>
      <c r="Y577"/>
      <c r="Z577" s="203"/>
      <c r="AA577" s="204"/>
      <c r="AB577" s="205"/>
      <c r="AC577" s="184"/>
      <c r="AD577" s="185"/>
      <c r="AE577" s="186" t="s">
        <v>224</v>
      </c>
      <c r="AF577" s="187"/>
      <c r="AG577" s="188"/>
      <c r="AH577" s="186" t="s">
        <v>224</v>
      </c>
      <c r="AI577" s="187"/>
      <c r="AJ577" s="188"/>
      <c r="AK577" s="186" t="s">
        <v>224</v>
      </c>
      <c r="AL577" s="187"/>
      <c r="AM577" s="188"/>
      <c r="AN577" s="186" t="s">
        <v>224</v>
      </c>
      <c r="AO577" s="187"/>
      <c r="AP577" s="188"/>
      <c r="AQ577" s="189" t="s">
        <v>225</v>
      </c>
      <c r="AR577" s="190">
        <f t="shared" si="35"/>
        <v>0</v>
      </c>
      <c r="AS577" s="191" t="s">
        <v>210</v>
      </c>
      <c r="AT577"/>
      <c r="AV577"/>
      <c r="AW577"/>
      <c r="AX577"/>
      <c r="AY577"/>
      <c r="AZ577"/>
      <c r="BA577"/>
      <c r="BB577"/>
      <c r="BC577"/>
      <c r="BD577"/>
      <c r="BE577"/>
      <c r="BF577"/>
      <c r="BG577"/>
      <c r="BH577"/>
      <c r="BI577"/>
      <c r="BJ577"/>
      <c r="BK577"/>
      <c r="BL577"/>
      <c r="BM577"/>
      <c r="BN577"/>
      <c r="BO577"/>
      <c r="BP577"/>
    </row>
    <row r="578" spans="2:68" s="168" customFormat="1" ht="15" hidden="1" customHeight="1" outlineLevel="2">
      <c r="B578"/>
      <c r="C578" s="203"/>
      <c r="D578" s="204"/>
      <c r="E578" s="205"/>
      <c r="F578" s="184"/>
      <c r="G578" s="185"/>
      <c r="H578" s="186" t="s">
        <v>224</v>
      </c>
      <c r="I578" s="187"/>
      <c r="J578" s="188"/>
      <c r="K578" s="186" t="s">
        <v>224</v>
      </c>
      <c r="L578" s="187"/>
      <c r="M578" s="188"/>
      <c r="N578" s="186" t="s">
        <v>224</v>
      </c>
      <c r="O578" s="187"/>
      <c r="P578" s="188"/>
      <c r="Q578" s="186" t="s">
        <v>224</v>
      </c>
      <c r="R578" s="187"/>
      <c r="S578" s="188"/>
      <c r="T578" s="189" t="s">
        <v>225</v>
      </c>
      <c r="U578" s="190">
        <f t="shared" si="34"/>
        <v>0</v>
      </c>
      <c r="V578" s="191" t="s">
        <v>210</v>
      </c>
      <c r="W578"/>
      <c r="Y578"/>
      <c r="Z578" s="203"/>
      <c r="AA578" s="204"/>
      <c r="AB578" s="205"/>
      <c r="AC578" s="184"/>
      <c r="AD578" s="185"/>
      <c r="AE578" s="186" t="s">
        <v>224</v>
      </c>
      <c r="AF578" s="187"/>
      <c r="AG578" s="188"/>
      <c r="AH578" s="186" t="s">
        <v>224</v>
      </c>
      <c r="AI578" s="187"/>
      <c r="AJ578" s="188"/>
      <c r="AK578" s="186" t="s">
        <v>224</v>
      </c>
      <c r="AL578" s="187"/>
      <c r="AM578" s="188"/>
      <c r="AN578" s="186" t="s">
        <v>224</v>
      </c>
      <c r="AO578" s="187"/>
      <c r="AP578" s="188"/>
      <c r="AQ578" s="189" t="s">
        <v>225</v>
      </c>
      <c r="AR578" s="190">
        <f t="shared" si="35"/>
        <v>0</v>
      </c>
      <c r="AS578" s="191" t="s">
        <v>210</v>
      </c>
      <c r="AT578"/>
      <c r="AV578"/>
      <c r="AW578"/>
      <c r="AX578"/>
      <c r="AY578"/>
      <c r="AZ578"/>
      <c r="BA578"/>
      <c r="BB578"/>
      <c r="BC578"/>
      <c r="BD578"/>
      <c r="BE578"/>
      <c r="BF578"/>
      <c r="BG578"/>
      <c r="BH578"/>
      <c r="BI578"/>
      <c r="BJ578"/>
      <c r="BK578"/>
      <c r="BL578"/>
      <c r="BM578"/>
      <c r="BN578"/>
      <c r="BO578"/>
      <c r="BP578"/>
    </row>
    <row r="579" spans="2:68" s="168" customFormat="1" ht="15" hidden="1" customHeight="1" outlineLevel="2">
      <c r="B579"/>
      <c r="C579" s="203"/>
      <c r="D579" s="204"/>
      <c r="E579" s="205"/>
      <c r="F579" s="184"/>
      <c r="G579" s="185"/>
      <c r="H579" s="186" t="s">
        <v>224</v>
      </c>
      <c r="I579" s="187"/>
      <c r="J579" s="188"/>
      <c r="K579" s="186" t="s">
        <v>224</v>
      </c>
      <c r="L579" s="187"/>
      <c r="M579" s="188"/>
      <c r="N579" s="186" t="s">
        <v>224</v>
      </c>
      <c r="O579" s="187"/>
      <c r="P579" s="188"/>
      <c r="Q579" s="186" t="s">
        <v>224</v>
      </c>
      <c r="R579" s="187"/>
      <c r="S579" s="188"/>
      <c r="T579" s="189" t="s">
        <v>225</v>
      </c>
      <c r="U579" s="190">
        <f t="shared" si="34"/>
        <v>0</v>
      </c>
      <c r="V579" s="191" t="s">
        <v>210</v>
      </c>
      <c r="W579"/>
      <c r="Y579"/>
      <c r="Z579" s="203"/>
      <c r="AA579" s="204"/>
      <c r="AB579" s="205"/>
      <c r="AC579" s="184"/>
      <c r="AD579" s="185"/>
      <c r="AE579" s="186" t="s">
        <v>224</v>
      </c>
      <c r="AF579" s="187"/>
      <c r="AG579" s="188"/>
      <c r="AH579" s="186" t="s">
        <v>224</v>
      </c>
      <c r="AI579" s="187"/>
      <c r="AJ579" s="188"/>
      <c r="AK579" s="186" t="s">
        <v>224</v>
      </c>
      <c r="AL579" s="187"/>
      <c r="AM579" s="188"/>
      <c r="AN579" s="186" t="s">
        <v>224</v>
      </c>
      <c r="AO579" s="187"/>
      <c r="AP579" s="188"/>
      <c r="AQ579" s="189" t="s">
        <v>225</v>
      </c>
      <c r="AR579" s="190">
        <f t="shared" si="35"/>
        <v>0</v>
      </c>
      <c r="AS579" s="191" t="s">
        <v>210</v>
      </c>
      <c r="AT579"/>
      <c r="AV579"/>
      <c r="AW579"/>
      <c r="AX579"/>
      <c r="AY579"/>
      <c r="AZ579"/>
      <c r="BA579"/>
      <c r="BB579"/>
      <c r="BC579"/>
      <c r="BD579"/>
      <c r="BE579"/>
      <c r="BF579"/>
      <c r="BG579"/>
      <c r="BH579"/>
      <c r="BI579"/>
      <c r="BJ579"/>
      <c r="BK579"/>
      <c r="BL579"/>
      <c r="BM579"/>
      <c r="BN579"/>
      <c r="BO579"/>
      <c r="BP579"/>
    </row>
    <row r="580" spans="2:68" s="168" customFormat="1" ht="15" hidden="1" customHeight="1" outlineLevel="2">
      <c r="B580"/>
      <c r="C580" s="203"/>
      <c r="D580" s="204"/>
      <c r="E580" s="205"/>
      <c r="F580" s="184"/>
      <c r="G580" s="185"/>
      <c r="H580" s="186" t="s">
        <v>224</v>
      </c>
      <c r="I580" s="187"/>
      <c r="J580" s="188"/>
      <c r="K580" s="186" t="s">
        <v>224</v>
      </c>
      <c r="L580" s="187"/>
      <c r="M580" s="188"/>
      <c r="N580" s="186" t="s">
        <v>224</v>
      </c>
      <c r="O580" s="187"/>
      <c r="P580" s="188"/>
      <c r="Q580" s="186" t="s">
        <v>224</v>
      </c>
      <c r="R580" s="187"/>
      <c r="S580" s="188"/>
      <c r="T580" s="189" t="s">
        <v>225</v>
      </c>
      <c r="U580" s="190">
        <f t="shared" si="34"/>
        <v>0</v>
      </c>
      <c r="V580" s="191" t="s">
        <v>210</v>
      </c>
      <c r="W580"/>
      <c r="Y580"/>
      <c r="Z580" s="203"/>
      <c r="AA580" s="204"/>
      <c r="AB580" s="205"/>
      <c r="AC580" s="184"/>
      <c r="AD580" s="185"/>
      <c r="AE580" s="186" t="s">
        <v>224</v>
      </c>
      <c r="AF580" s="187"/>
      <c r="AG580" s="188"/>
      <c r="AH580" s="186" t="s">
        <v>224</v>
      </c>
      <c r="AI580" s="187"/>
      <c r="AJ580" s="188"/>
      <c r="AK580" s="186" t="s">
        <v>224</v>
      </c>
      <c r="AL580" s="187"/>
      <c r="AM580" s="188"/>
      <c r="AN580" s="186" t="s">
        <v>224</v>
      </c>
      <c r="AO580" s="187"/>
      <c r="AP580" s="188"/>
      <c r="AQ580" s="189" t="s">
        <v>225</v>
      </c>
      <c r="AR580" s="190">
        <f t="shared" si="35"/>
        <v>0</v>
      </c>
      <c r="AS580" s="191" t="s">
        <v>210</v>
      </c>
      <c r="AT580"/>
      <c r="AV580"/>
      <c r="AW580"/>
      <c r="AX580"/>
      <c r="AY580"/>
      <c r="AZ580"/>
      <c r="BA580"/>
      <c r="BB580"/>
      <c r="BC580"/>
      <c r="BD580"/>
      <c r="BE580"/>
      <c r="BF580"/>
      <c r="BG580"/>
      <c r="BH580"/>
      <c r="BI580"/>
      <c r="BJ580"/>
      <c r="BK580"/>
      <c r="BL580"/>
      <c r="BM580"/>
      <c r="BN580"/>
      <c r="BO580"/>
      <c r="BP580"/>
    </row>
    <row r="581" spans="2:68" s="168" customFormat="1" ht="15" hidden="1" customHeight="1" outlineLevel="2">
      <c r="B581"/>
      <c r="C581" s="203"/>
      <c r="D581" s="204"/>
      <c r="E581" s="205"/>
      <c r="F581" s="184"/>
      <c r="G581" s="185"/>
      <c r="H581" s="186" t="s">
        <v>224</v>
      </c>
      <c r="I581" s="187"/>
      <c r="J581" s="188"/>
      <c r="K581" s="186" t="s">
        <v>224</v>
      </c>
      <c r="L581" s="187"/>
      <c r="M581" s="188"/>
      <c r="N581" s="186" t="s">
        <v>224</v>
      </c>
      <c r="O581" s="187"/>
      <c r="P581" s="188"/>
      <c r="Q581" s="186" t="s">
        <v>224</v>
      </c>
      <c r="R581" s="187"/>
      <c r="S581" s="188"/>
      <c r="T581" s="189" t="s">
        <v>225</v>
      </c>
      <c r="U581" s="190">
        <f t="shared" si="34"/>
        <v>0</v>
      </c>
      <c r="V581" s="191" t="s">
        <v>210</v>
      </c>
      <c r="W581"/>
      <c r="Y581"/>
      <c r="Z581" s="203"/>
      <c r="AA581" s="204"/>
      <c r="AB581" s="205"/>
      <c r="AC581" s="184"/>
      <c r="AD581" s="185"/>
      <c r="AE581" s="186" t="s">
        <v>224</v>
      </c>
      <c r="AF581" s="187"/>
      <c r="AG581" s="188"/>
      <c r="AH581" s="186" t="s">
        <v>224</v>
      </c>
      <c r="AI581" s="187"/>
      <c r="AJ581" s="188"/>
      <c r="AK581" s="186" t="s">
        <v>224</v>
      </c>
      <c r="AL581" s="187"/>
      <c r="AM581" s="188"/>
      <c r="AN581" s="186" t="s">
        <v>224</v>
      </c>
      <c r="AO581" s="187"/>
      <c r="AP581" s="188"/>
      <c r="AQ581" s="189" t="s">
        <v>225</v>
      </c>
      <c r="AR581" s="190">
        <f t="shared" si="35"/>
        <v>0</v>
      </c>
      <c r="AS581" s="191" t="s">
        <v>210</v>
      </c>
      <c r="AT581"/>
      <c r="AV581"/>
      <c r="AW581"/>
      <c r="AX581"/>
      <c r="AY581"/>
      <c r="AZ581"/>
      <c r="BA581"/>
      <c r="BB581"/>
      <c r="BC581"/>
      <c r="BD581"/>
      <c r="BE581"/>
      <c r="BF581"/>
      <c r="BG581"/>
      <c r="BH581"/>
      <c r="BI581"/>
      <c r="BJ581"/>
      <c r="BK581"/>
      <c r="BL581"/>
      <c r="BM581"/>
      <c r="BN581"/>
      <c r="BO581"/>
      <c r="BP581"/>
    </row>
    <row r="582" spans="2:68" s="168" customFormat="1" ht="15" hidden="1" customHeight="1" outlineLevel="2">
      <c r="B582"/>
      <c r="C582" s="203"/>
      <c r="D582" s="204"/>
      <c r="E582" s="205"/>
      <c r="F582" s="184"/>
      <c r="G582" s="185"/>
      <c r="H582" s="186" t="s">
        <v>224</v>
      </c>
      <c r="I582" s="187"/>
      <c r="J582" s="188"/>
      <c r="K582" s="186" t="s">
        <v>224</v>
      </c>
      <c r="L582" s="187"/>
      <c r="M582" s="188"/>
      <c r="N582" s="186" t="s">
        <v>224</v>
      </c>
      <c r="O582" s="187"/>
      <c r="P582" s="188"/>
      <c r="Q582" s="186" t="s">
        <v>224</v>
      </c>
      <c r="R582" s="187"/>
      <c r="S582" s="188"/>
      <c r="T582" s="189" t="s">
        <v>225</v>
      </c>
      <c r="U582" s="190">
        <f t="shared" si="34"/>
        <v>0</v>
      </c>
      <c r="V582" s="191" t="s">
        <v>210</v>
      </c>
      <c r="W582"/>
      <c r="Y582"/>
      <c r="Z582" s="203"/>
      <c r="AA582" s="204"/>
      <c r="AB582" s="205"/>
      <c r="AC582" s="184"/>
      <c r="AD582" s="185"/>
      <c r="AE582" s="186" t="s">
        <v>224</v>
      </c>
      <c r="AF582" s="187"/>
      <c r="AG582" s="188"/>
      <c r="AH582" s="186" t="s">
        <v>224</v>
      </c>
      <c r="AI582" s="187"/>
      <c r="AJ582" s="188"/>
      <c r="AK582" s="186" t="s">
        <v>224</v>
      </c>
      <c r="AL582" s="187"/>
      <c r="AM582" s="188"/>
      <c r="AN582" s="186" t="s">
        <v>224</v>
      </c>
      <c r="AO582" s="187"/>
      <c r="AP582" s="188"/>
      <c r="AQ582" s="189" t="s">
        <v>225</v>
      </c>
      <c r="AR582" s="190">
        <f t="shared" si="35"/>
        <v>0</v>
      </c>
      <c r="AS582" s="191" t="s">
        <v>210</v>
      </c>
      <c r="AT582"/>
      <c r="AV582"/>
      <c r="AW582"/>
      <c r="AX582"/>
      <c r="AY582"/>
      <c r="AZ582"/>
      <c r="BA582"/>
      <c r="BB582"/>
      <c r="BC582"/>
      <c r="BD582"/>
      <c r="BE582"/>
      <c r="BF582"/>
      <c r="BG582"/>
      <c r="BH582"/>
      <c r="BI582"/>
      <c r="BJ582"/>
      <c r="BK582"/>
      <c r="BL582"/>
      <c r="BM582"/>
      <c r="BN582"/>
      <c r="BO582"/>
      <c r="BP582"/>
    </row>
    <row r="583" spans="2:68" s="168" customFormat="1" ht="15" hidden="1" customHeight="1" outlineLevel="2">
      <c r="B583"/>
      <c r="C583" s="192"/>
      <c r="D583" s="193"/>
      <c r="E583" s="194"/>
      <c r="F583" s="184"/>
      <c r="G583" s="185"/>
      <c r="H583" s="186" t="s">
        <v>224</v>
      </c>
      <c r="I583" s="187"/>
      <c r="J583" s="188"/>
      <c r="K583" s="186" t="s">
        <v>224</v>
      </c>
      <c r="L583" s="187"/>
      <c r="M583" s="188"/>
      <c r="N583" s="186" t="s">
        <v>224</v>
      </c>
      <c r="O583" s="187"/>
      <c r="P583" s="188"/>
      <c r="Q583" s="186" t="s">
        <v>224</v>
      </c>
      <c r="R583" s="187"/>
      <c r="S583" s="188"/>
      <c r="T583" s="189" t="s">
        <v>225</v>
      </c>
      <c r="U583" s="190">
        <f>PRODUCT(G583,I583,L583,O583,R583)</f>
        <v>0</v>
      </c>
      <c r="V583" s="191" t="s">
        <v>210</v>
      </c>
      <c r="W583"/>
      <c r="Y583"/>
      <c r="Z583" s="192"/>
      <c r="AA583" s="193"/>
      <c r="AB583" s="194"/>
      <c r="AC583" s="184"/>
      <c r="AD583" s="185"/>
      <c r="AE583" s="186" t="s">
        <v>224</v>
      </c>
      <c r="AF583" s="187"/>
      <c r="AG583" s="188"/>
      <c r="AH583" s="186" t="s">
        <v>224</v>
      </c>
      <c r="AI583" s="187"/>
      <c r="AJ583" s="188"/>
      <c r="AK583" s="186" t="s">
        <v>224</v>
      </c>
      <c r="AL583" s="187"/>
      <c r="AM583" s="188"/>
      <c r="AN583" s="186" t="s">
        <v>224</v>
      </c>
      <c r="AO583" s="187"/>
      <c r="AP583" s="188"/>
      <c r="AQ583" s="189" t="s">
        <v>225</v>
      </c>
      <c r="AR583" s="190">
        <f>PRODUCT(AD583,AF583,AI583,AL583,AO583)</f>
        <v>0</v>
      </c>
      <c r="AS583" s="191" t="s">
        <v>210</v>
      </c>
      <c r="AT583"/>
      <c r="AV583"/>
      <c r="AW583"/>
      <c r="AX583"/>
      <c r="AY583"/>
      <c r="AZ583"/>
      <c r="BA583"/>
      <c r="BB583"/>
      <c r="BC583"/>
      <c r="BD583"/>
      <c r="BE583"/>
      <c r="BF583"/>
      <c r="BG583"/>
      <c r="BH583"/>
      <c r="BI583"/>
      <c r="BJ583"/>
      <c r="BK583"/>
      <c r="BL583"/>
      <c r="BM583"/>
      <c r="BN583"/>
      <c r="BO583"/>
      <c r="BP583"/>
    </row>
    <row r="584" spans="2:68" s="168" customFormat="1" ht="15" hidden="1" customHeight="1" outlineLevel="2">
      <c r="B584"/>
      <c r="C584" s="192"/>
      <c r="D584" s="193"/>
      <c r="E584" s="194"/>
      <c r="F584" s="184"/>
      <c r="G584" s="185"/>
      <c r="H584" s="186" t="s">
        <v>224</v>
      </c>
      <c r="I584" s="187"/>
      <c r="J584" s="188"/>
      <c r="K584" s="186" t="s">
        <v>224</v>
      </c>
      <c r="L584" s="187"/>
      <c r="M584" s="188"/>
      <c r="N584" s="186" t="s">
        <v>224</v>
      </c>
      <c r="O584" s="187"/>
      <c r="P584" s="188"/>
      <c r="Q584" s="186" t="s">
        <v>224</v>
      </c>
      <c r="R584" s="187"/>
      <c r="S584" s="188"/>
      <c r="T584" s="189" t="s">
        <v>225</v>
      </c>
      <c r="U584" s="190">
        <f>PRODUCT(G584,I584,L584,O584,R584)</f>
        <v>0</v>
      </c>
      <c r="V584" s="191" t="s">
        <v>210</v>
      </c>
      <c r="W584"/>
      <c r="Y584"/>
      <c r="Z584" s="192"/>
      <c r="AA584" s="193"/>
      <c r="AB584" s="194"/>
      <c r="AC584" s="184"/>
      <c r="AD584" s="185"/>
      <c r="AE584" s="186" t="s">
        <v>224</v>
      </c>
      <c r="AF584" s="187"/>
      <c r="AG584" s="188"/>
      <c r="AH584" s="186" t="s">
        <v>224</v>
      </c>
      <c r="AI584" s="187"/>
      <c r="AJ584" s="188"/>
      <c r="AK584" s="186" t="s">
        <v>224</v>
      </c>
      <c r="AL584" s="187"/>
      <c r="AM584" s="188"/>
      <c r="AN584" s="186" t="s">
        <v>224</v>
      </c>
      <c r="AO584" s="187"/>
      <c r="AP584" s="188"/>
      <c r="AQ584" s="189" t="s">
        <v>225</v>
      </c>
      <c r="AR584" s="190">
        <f>PRODUCT(AD584,AF584,AI584,AL584,AO584)</f>
        <v>0</v>
      </c>
      <c r="AS584" s="191" t="s">
        <v>210</v>
      </c>
      <c r="AT584"/>
      <c r="AV584"/>
      <c r="AW584"/>
      <c r="AX584"/>
      <c r="AY584"/>
      <c r="AZ584"/>
      <c r="BA584"/>
      <c r="BB584"/>
      <c r="BC584"/>
      <c r="BD584"/>
      <c r="BE584"/>
      <c r="BF584"/>
      <c r="BG584"/>
      <c r="BH584"/>
      <c r="BI584"/>
      <c r="BJ584"/>
      <c r="BK584"/>
      <c r="BL584"/>
      <c r="BM584"/>
      <c r="BN584"/>
      <c r="BO584"/>
      <c r="BP584"/>
    </row>
    <row r="585" spans="2:68" s="168" customFormat="1" ht="15" hidden="1" customHeight="1" outlineLevel="2">
      <c r="B585"/>
      <c r="C585" s="192"/>
      <c r="D585" s="193"/>
      <c r="E585" s="194"/>
      <c r="F585" s="184"/>
      <c r="G585" s="185"/>
      <c r="H585" s="186" t="s">
        <v>224</v>
      </c>
      <c r="I585" s="187"/>
      <c r="J585" s="188"/>
      <c r="K585" s="186" t="s">
        <v>224</v>
      </c>
      <c r="L585" s="187"/>
      <c r="M585" s="188"/>
      <c r="N585" s="186" t="s">
        <v>224</v>
      </c>
      <c r="O585" s="187"/>
      <c r="P585" s="188"/>
      <c r="Q585" s="186" t="s">
        <v>224</v>
      </c>
      <c r="R585" s="187"/>
      <c r="S585" s="188"/>
      <c r="T585" s="189" t="s">
        <v>225</v>
      </c>
      <c r="U585" s="190">
        <f>PRODUCT(G585,I585,L585,O585,R585)</f>
        <v>0</v>
      </c>
      <c r="V585" s="191" t="s">
        <v>210</v>
      </c>
      <c r="W585"/>
      <c r="Y585"/>
      <c r="Z585" s="192"/>
      <c r="AA585" s="193"/>
      <c r="AB585" s="194"/>
      <c r="AC585" s="184"/>
      <c r="AD585" s="185"/>
      <c r="AE585" s="186" t="s">
        <v>224</v>
      </c>
      <c r="AF585" s="187"/>
      <c r="AG585" s="188"/>
      <c r="AH585" s="186" t="s">
        <v>224</v>
      </c>
      <c r="AI585" s="187"/>
      <c r="AJ585" s="188"/>
      <c r="AK585" s="186" t="s">
        <v>224</v>
      </c>
      <c r="AL585" s="187"/>
      <c r="AM585" s="188"/>
      <c r="AN585" s="186" t="s">
        <v>224</v>
      </c>
      <c r="AO585" s="187"/>
      <c r="AP585" s="188"/>
      <c r="AQ585" s="189" t="s">
        <v>225</v>
      </c>
      <c r="AR585" s="190">
        <f>PRODUCT(AD585,AF585,AI585,AL585,AO585)</f>
        <v>0</v>
      </c>
      <c r="AS585" s="191" t="s">
        <v>210</v>
      </c>
      <c r="AT585"/>
      <c r="AV585"/>
      <c r="AW585"/>
      <c r="AX585"/>
      <c r="AY585"/>
      <c r="AZ585"/>
      <c r="BA585"/>
      <c r="BB585"/>
      <c r="BC585"/>
      <c r="BD585"/>
      <c r="BE585"/>
      <c r="BF585"/>
      <c r="BG585"/>
      <c r="BH585"/>
      <c r="BI585"/>
      <c r="BJ585"/>
      <c r="BK585"/>
      <c r="BL585"/>
      <c r="BM585"/>
      <c r="BN585"/>
      <c r="BO585"/>
      <c r="BP585"/>
    </row>
    <row r="586" spans="2:68" s="168" customFormat="1" ht="15" customHeight="1" outlineLevel="1" collapsed="1">
      <c r="B586"/>
      <c r="C586" s="196"/>
      <c r="D586" s="207"/>
      <c r="E586" s="198"/>
      <c r="F586" s="199"/>
      <c r="G586" s="200"/>
      <c r="H586" s="201"/>
      <c r="I586" s="181"/>
      <c r="J586" s="181"/>
      <c r="K586" s="201"/>
      <c r="L586" s="181"/>
      <c r="M586" s="181"/>
      <c r="N586" s="201"/>
      <c r="O586" s="181"/>
      <c r="P586" s="181"/>
      <c r="Q586" s="201"/>
      <c r="R586" s="181"/>
      <c r="S586" s="181"/>
      <c r="T586" s="202" t="s">
        <v>226</v>
      </c>
      <c r="U586" s="190">
        <f>ROUNDDOWN(SUM(U556:U585),-3)</f>
        <v>0</v>
      </c>
      <c r="V586" s="183"/>
      <c r="W586"/>
      <c r="Y586"/>
      <c r="Z586" s="196"/>
      <c r="AA586" s="207"/>
      <c r="AB586" s="198"/>
      <c r="AC586" s="199"/>
      <c r="AD586" s="200"/>
      <c r="AE586" s="201"/>
      <c r="AF586" s="181"/>
      <c r="AG586" s="181"/>
      <c r="AH586" s="201"/>
      <c r="AI586" s="181"/>
      <c r="AJ586" s="181"/>
      <c r="AK586" s="201"/>
      <c r="AL586" s="181"/>
      <c r="AM586" s="181"/>
      <c r="AN586" s="201"/>
      <c r="AO586" s="181"/>
      <c r="AP586" s="181"/>
      <c r="AQ586" s="202" t="s">
        <v>226</v>
      </c>
      <c r="AR586" s="190">
        <f>ROUNDDOWN(SUM(AR556:AR585),-3)</f>
        <v>0</v>
      </c>
      <c r="AS586" s="183"/>
      <c r="AT586"/>
      <c r="AV586"/>
      <c r="AW586"/>
      <c r="AX586"/>
      <c r="AY586"/>
      <c r="AZ586"/>
      <c r="BA586"/>
      <c r="BB586"/>
      <c r="BC586"/>
      <c r="BD586"/>
      <c r="BE586"/>
      <c r="BF586"/>
      <c r="BG586"/>
      <c r="BH586"/>
      <c r="BI586"/>
      <c r="BJ586"/>
      <c r="BK586"/>
      <c r="BL586"/>
      <c r="BM586"/>
      <c r="BN586"/>
      <c r="BO586"/>
      <c r="BP586"/>
    </row>
    <row r="587" spans="2:68" s="168" customFormat="1" ht="15" customHeight="1" outlineLevel="1">
      <c r="B587"/>
      <c r="C587" s="212"/>
      <c r="D587" s="211">
        <f>ROUNDDOWN(SUMIF(V588:V617,"助成金（SARTRAS）以外からの支出",U588:U617),-3)</f>
        <v>0</v>
      </c>
      <c r="E587" s="211">
        <f>ROUNDDOWN(SUMIF(V588:V617,"助成金（SARTRAS）からの支出",U588:U617),-3)</f>
        <v>0</v>
      </c>
      <c r="F587" s="199"/>
      <c r="G587" s="179"/>
      <c r="H587" s="180"/>
      <c r="I587" s="181"/>
      <c r="J587" s="181"/>
      <c r="K587" s="180"/>
      <c r="L587" s="181"/>
      <c r="M587" s="181"/>
      <c r="N587" s="180"/>
      <c r="O587" s="181"/>
      <c r="P587" s="181"/>
      <c r="Q587" s="180"/>
      <c r="R587" s="181"/>
      <c r="S587" s="181"/>
      <c r="T587" s="180"/>
      <c r="U587" s="182"/>
      <c r="V587" s="183"/>
      <c r="W587"/>
      <c r="X587" s="218" t="s">
        <v>234</v>
      </c>
      <c r="Y587"/>
      <c r="Z587" s="212"/>
      <c r="AA587" s="211">
        <f>ROUNDDOWN(SUMIF(AS588:AS617,"助成金（SARTRAS）以外からの支出",AR588:AR617),-3)</f>
        <v>0</v>
      </c>
      <c r="AB587" s="211">
        <f>ROUNDDOWN(SUMIF(AS588:AS617,"助成金（SARTRAS）からの支出",AR588:AR617),-3)</f>
        <v>0</v>
      </c>
      <c r="AC587" s="199"/>
      <c r="AD587" s="179"/>
      <c r="AE587" s="180"/>
      <c r="AF587" s="181"/>
      <c r="AG587" s="181"/>
      <c r="AH587" s="180"/>
      <c r="AI587" s="181"/>
      <c r="AJ587" s="181"/>
      <c r="AK587" s="180"/>
      <c r="AL587" s="181"/>
      <c r="AM587" s="181"/>
      <c r="AN587" s="180"/>
      <c r="AO587" s="181"/>
      <c r="AP587" s="181"/>
      <c r="AQ587" s="180"/>
      <c r="AR587" s="182"/>
      <c r="AS587" s="183"/>
      <c r="AT587"/>
      <c r="AV587"/>
      <c r="AW587"/>
      <c r="AX587"/>
      <c r="AY587"/>
      <c r="AZ587"/>
      <c r="BA587"/>
      <c r="BB587"/>
      <c r="BC587"/>
      <c r="BD587"/>
      <c r="BE587"/>
      <c r="BF587"/>
      <c r="BG587"/>
      <c r="BH587"/>
      <c r="BI587"/>
      <c r="BJ587"/>
      <c r="BK587"/>
      <c r="BL587"/>
      <c r="BM587"/>
      <c r="BN587"/>
      <c r="BO587"/>
      <c r="BP587"/>
    </row>
    <row r="588" spans="2:68" s="168" customFormat="1" ht="15" customHeight="1" outlineLevel="1">
      <c r="B588"/>
      <c r="C588" s="192"/>
      <c r="D588" s="193"/>
      <c r="E588" s="194"/>
      <c r="F588" s="184"/>
      <c r="G588" s="185"/>
      <c r="H588" s="186" t="s">
        <v>224</v>
      </c>
      <c r="I588" s="187"/>
      <c r="J588" s="188"/>
      <c r="K588" s="186" t="s">
        <v>224</v>
      </c>
      <c r="L588" s="187"/>
      <c r="M588" s="188"/>
      <c r="N588" s="186" t="s">
        <v>224</v>
      </c>
      <c r="O588" s="187"/>
      <c r="P588" s="188"/>
      <c r="Q588" s="186" t="s">
        <v>224</v>
      </c>
      <c r="R588" s="187"/>
      <c r="S588" s="188"/>
      <c r="T588" s="189" t="s">
        <v>225</v>
      </c>
      <c r="U588" s="190">
        <f>PRODUCT(G588,I588,L588,O588,R588)</f>
        <v>0</v>
      </c>
      <c r="V588" s="191" t="s">
        <v>210</v>
      </c>
      <c r="W588"/>
      <c r="X588" s="329" t="s">
        <v>231</v>
      </c>
      <c r="Y588"/>
      <c r="Z588" s="192"/>
      <c r="AA588" s="193"/>
      <c r="AB588" s="194"/>
      <c r="AC588" s="184"/>
      <c r="AD588" s="185"/>
      <c r="AE588" s="186" t="s">
        <v>224</v>
      </c>
      <c r="AF588" s="187"/>
      <c r="AG588" s="188"/>
      <c r="AH588" s="186" t="s">
        <v>224</v>
      </c>
      <c r="AI588" s="187"/>
      <c r="AJ588" s="188"/>
      <c r="AK588" s="186" t="s">
        <v>224</v>
      </c>
      <c r="AL588" s="187"/>
      <c r="AM588" s="188"/>
      <c r="AN588" s="186" t="s">
        <v>224</v>
      </c>
      <c r="AO588" s="187"/>
      <c r="AP588" s="188"/>
      <c r="AQ588" s="189" t="s">
        <v>225</v>
      </c>
      <c r="AR588" s="190">
        <f>PRODUCT(AD588,AF588,AI588,AL588,AO588)</f>
        <v>0</v>
      </c>
      <c r="AS588" s="191" t="s">
        <v>210</v>
      </c>
      <c r="AT588"/>
      <c r="AV588"/>
      <c r="AW588"/>
      <c r="AX588"/>
      <c r="AY588"/>
      <c r="AZ588"/>
      <c r="BA588"/>
      <c r="BB588"/>
      <c r="BC588"/>
      <c r="BD588"/>
      <c r="BE588"/>
      <c r="BF588"/>
      <c r="BG588"/>
      <c r="BH588"/>
      <c r="BI588"/>
      <c r="BJ588"/>
      <c r="BK588"/>
      <c r="BL588"/>
      <c r="BM588"/>
      <c r="BN588"/>
      <c r="BO588"/>
      <c r="BP588"/>
    </row>
    <row r="589" spans="2:68" s="168" customFormat="1" ht="15" customHeight="1" outlineLevel="1">
      <c r="B589"/>
      <c r="C589" s="192"/>
      <c r="D589" s="193"/>
      <c r="E589" s="194"/>
      <c r="F589" s="184"/>
      <c r="G589" s="185"/>
      <c r="H589" s="186" t="s">
        <v>224</v>
      </c>
      <c r="I589" s="187"/>
      <c r="J589" s="188"/>
      <c r="K589" s="186" t="s">
        <v>224</v>
      </c>
      <c r="L589" s="187"/>
      <c r="M589" s="188"/>
      <c r="N589" s="186" t="s">
        <v>224</v>
      </c>
      <c r="O589" s="187"/>
      <c r="P589" s="188"/>
      <c r="Q589" s="186" t="s">
        <v>224</v>
      </c>
      <c r="R589" s="187"/>
      <c r="S589" s="188"/>
      <c r="T589" s="189" t="s">
        <v>225</v>
      </c>
      <c r="U589" s="190">
        <f>PRODUCT(G589,I589,L589,O589,R589)</f>
        <v>0</v>
      </c>
      <c r="V589" s="191" t="s">
        <v>210</v>
      </c>
      <c r="W589"/>
      <c r="X589" s="330"/>
      <c r="Y589"/>
      <c r="Z589" s="192"/>
      <c r="AA589" s="193"/>
      <c r="AB589" s="194"/>
      <c r="AC589" s="184"/>
      <c r="AD589" s="185"/>
      <c r="AE589" s="186" t="s">
        <v>224</v>
      </c>
      <c r="AF589" s="187"/>
      <c r="AG589" s="188"/>
      <c r="AH589" s="186" t="s">
        <v>224</v>
      </c>
      <c r="AI589" s="187"/>
      <c r="AJ589" s="188"/>
      <c r="AK589" s="186" t="s">
        <v>224</v>
      </c>
      <c r="AL589" s="187"/>
      <c r="AM589" s="188"/>
      <c r="AN589" s="186" t="s">
        <v>224</v>
      </c>
      <c r="AO589" s="187"/>
      <c r="AP589" s="188"/>
      <c r="AQ589" s="189" t="s">
        <v>225</v>
      </c>
      <c r="AR589" s="190">
        <f>PRODUCT(AD589,AF589,AI589,AL589,AO589)</f>
        <v>0</v>
      </c>
      <c r="AS589" s="191" t="s">
        <v>210</v>
      </c>
      <c r="AT589"/>
      <c r="AV589"/>
      <c r="AW589"/>
      <c r="AX589"/>
      <c r="AY589"/>
      <c r="AZ589"/>
      <c r="BA589"/>
      <c r="BB589"/>
      <c r="BC589"/>
      <c r="BD589"/>
      <c r="BE589"/>
      <c r="BF589"/>
      <c r="BG589"/>
      <c r="BH589"/>
      <c r="BI589"/>
      <c r="BJ589"/>
      <c r="BK589"/>
      <c r="BL589"/>
      <c r="BM589"/>
      <c r="BN589"/>
      <c r="BO589"/>
      <c r="BP589"/>
    </row>
    <row r="590" spans="2:68" s="168" customFormat="1" ht="15" customHeight="1" outlineLevel="1">
      <c r="B590"/>
      <c r="C590" s="192"/>
      <c r="D590" s="193"/>
      <c r="E590" s="194"/>
      <c r="F590" s="184"/>
      <c r="G590" s="185"/>
      <c r="H590" s="186" t="s">
        <v>224</v>
      </c>
      <c r="I590" s="187"/>
      <c r="J590" s="188"/>
      <c r="K590" s="186" t="s">
        <v>224</v>
      </c>
      <c r="L590" s="187"/>
      <c r="M590" s="188"/>
      <c r="N590" s="186" t="s">
        <v>224</v>
      </c>
      <c r="O590" s="187"/>
      <c r="P590" s="188"/>
      <c r="Q590" s="186" t="s">
        <v>224</v>
      </c>
      <c r="R590" s="187"/>
      <c r="S590" s="188"/>
      <c r="T590" s="189" t="s">
        <v>225</v>
      </c>
      <c r="U590" s="190">
        <f t="shared" ref="U590:U614" si="36">PRODUCT(G590,I590,L590,O590,R590)</f>
        <v>0</v>
      </c>
      <c r="V590" s="191" t="s">
        <v>210</v>
      </c>
      <c r="W590"/>
      <c r="X590" s="217">
        <f>D587-AA587</f>
        <v>0</v>
      </c>
      <c r="Y590"/>
      <c r="Z590" s="192"/>
      <c r="AA590" s="193"/>
      <c r="AB590" s="194"/>
      <c r="AC590" s="184"/>
      <c r="AD590" s="185"/>
      <c r="AE590" s="186" t="s">
        <v>224</v>
      </c>
      <c r="AF590" s="187"/>
      <c r="AG590" s="188"/>
      <c r="AH590" s="186" t="s">
        <v>224</v>
      </c>
      <c r="AI590" s="187"/>
      <c r="AJ590" s="188"/>
      <c r="AK590" s="186" t="s">
        <v>224</v>
      </c>
      <c r="AL590" s="187"/>
      <c r="AM590" s="188"/>
      <c r="AN590" s="186" t="s">
        <v>224</v>
      </c>
      <c r="AO590" s="187"/>
      <c r="AP590" s="188"/>
      <c r="AQ590" s="189" t="s">
        <v>225</v>
      </c>
      <c r="AR590" s="190">
        <f t="shared" ref="AR590:AR614" si="37">PRODUCT(AD590,AF590,AI590,AL590,AO590)</f>
        <v>0</v>
      </c>
      <c r="AS590" s="191" t="s">
        <v>210</v>
      </c>
      <c r="AT590"/>
      <c r="AV590"/>
      <c r="AW590"/>
      <c r="AX590"/>
      <c r="AY590"/>
      <c r="AZ590"/>
      <c r="BA590"/>
      <c r="BB590"/>
      <c r="BC590"/>
      <c r="BD590"/>
      <c r="BE590"/>
      <c r="BF590"/>
      <c r="BG590"/>
      <c r="BH590"/>
      <c r="BI590"/>
      <c r="BJ590"/>
      <c r="BK590"/>
      <c r="BL590"/>
      <c r="BM590"/>
      <c r="BN590"/>
      <c r="BO590"/>
      <c r="BP590"/>
    </row>
    <row r="591" spans="2:68" s="168" customFormat="1" ht="15" customHeight="1" outlineLevel="1">
      <c r="B591"/>
      <c r="C591" s="203"/>
      <c r="D591" s="204"/>
      <c r="E591" s="205"/>
      <c r="F591" s="184"/>
      <c r="G591" s="185"/>
      <c r="H591" s="186" t="s">
        <v>224</v>
      </c>
      <c r="I591" s="187"/>
      <c r="J591" s="188"/>
      <c r="K591" s="186" t="s">
        <v>224</v>
      </c>
      <c r="L591" s="187"/>
      <c r="M591" s="188"/>
      <c r="N591" s="186" t="s">
        <v>224</v>
      </c>
      <c r="O591" s="187"/>
      <c r="P591" s="188"/>
      <c r="Q591" s="186" t="s">
        <v>224</v>
      </c>
      <c r="R591" s="187"/>
      <c r="S591" s="188"/>
      <c r="T591" s="189" t="s">
        <v>225</v>
      </c>
      <c r="U591" s="190">
        <f t="shared" si="36"/>
        <v>0</v>
      </c>
      <c r="V591" s="191" t="s">
        <v>210</v>
      </c>
      <c r="W591"/>
      <c r="X591" s="331" t="s">
        <v>233</v>
      </c>
      <c r="Y591"/>
      <c r="Z591" s="203"/>
      <c r="AA591" s="204"/>
      <c r="AB591" s="205"/>
      <c r="AC591" s="184"/>
      <c r="AD591" s="185"/>
      <c r="AE591" s="186" t="s">
        <v>224</v>
      </c>
      <c r="AF591" s="187"/>
      <c r="AG591" s="188"/>
      <c r="AH591" s="186" t="s">
        <v>224</v>
      </c>
      <c r="AI591" s="187"/>
      <c r="AJ591" s="188"/>
      <c r="AK591" s="186" t="s">
        <v>224</v>
      </c>
      <c r="AL591" s="187"/>
      <c r="AM591" s="188"/>
      <c r="AN591" s="186" t="s">
        <v>224</v>
      </c>
      <c r="AO591" s="187"/>
      <c r="AP591" s="188"/>
      <c r="AQ591" s="189" t="s">
        <v>225</v>
      </c>
      <c r="AR591" s="190">
        <f t="shared" si="37"/>
        <v>0</v>
      </c>
      <c r="AS591" s="191" t="s">
        <v>210</v>
      </c>
      <c r="AT591"/>
      <c r="AV591"/>
      <c r="AW591"/>
      <c r="AX591"/>
      <c r="AY591"/>
      <c r="AZ591"/>
      <c r="BA591"/>
      <c r="BB591"/>
      <c r="BC591"/>
      <c r="BD591"/>
      <c r="BE591"/>
      <c r="BF591"/>
      <c r="BG591"/>
      <c r="BH591"/>
      <c r="BI591"/>
      <c r="BJ591"/>
      <c r="BK591"/>
      <c r="BL591"/>
      <c r="BM591"/>
      <c r="BN591"/>
      <c r="BO591"/>
      <c r="BP591"/>
    </row>
    <row r="592" spans="2:68" s="168" customFormat="1" ht="15" customHeight="1" outlineLevel="1">
      <c r="B592"/>
      <c r="C592" s="203"/>
      <c r="D592" s="204"/>
      <c r="E592" s="205"/>
      <c r="F592" s="184"/>
      <c r="G592" s="185"/>
      <c r="H592" s="186" t="s">
        <v>224</v>
      </c>
      <c r="I592" s="187"/>
      <c r="J592" s="188"/>
      <c r="K592" s="186" t="s">
        <v>224</v>
      </c>
      <c r="L592" s="187"/>
      <c r="M592" s="188"/>
      <c r="N592" s="186" t="s">
        <v>224</v>
      </c>
      <c r="O592" s="187"/>
      <c r="P592" s="188"/>
      <c r="Q592" s="186" t="s">
        <v>224</v>
      </c>
      <c r="R592" s="187"/>
      <c r="S592" s="188"/>
      <c r="T592" s="189" t="s">
        <v>225</v>
      </c>
      <c r="U592" s="190">
        <f t="shared" si="36"/>
        <v>0</v>
      </c>
      <c r="V592" s="191" t="s">
        <v>210</v>
      </c>
      <c r="W592"/>
      <c r="X592" s="332"/>
      <c r="Y592"/>
      <c r="Z592" s="203"/>
      <c r="AA592" s="204"/>
      <c r="AB592" s="205"/>
      <c r="AC592" s="184"/>
      <c r="AD592" s="185"/>
      <c r="AE592" s="186" t="s">
        <v>224</v>
      </c>
      <c r="AF592" s="187"/>
      <c r="AG592" s="188"/>
      <c r="AH592" s="186" t="s">
        <v>224</v>
      </c>
      <c r="AI592" s="187"/>
      <c r="AJ592" s="188"/>
      <c r="AK592" s="186" t="s">
        <v>224</v>
      </c>
      <c r="AL592" s="187"/>
      <c r="AM592" s="188"/>
      <c r="AN592" s="186" t="s">
        <v>224</v>
      </c>
      <c r="AO592" s="187"/>
      <c r="AP592" s="188"/>
      <c r="AQ592" s="189" t="s">
        <v>225</v>
      </c>
      <c r="AR592" s="190">
        <f t="shared" si="37"/>
        <v>0</v>
      </c>
      <c r="AS592" s="191" t="s">
        <v>210</v>
      </c>
      <c r="AT592"/>
      <c r="AV592"/>
      <c r="AW592"/>
      <c r="AX592"/>
      <c r="AY592"/>
      <c r="AZ592"/>
      <c r="BA592"/>
      <c r="BB592"/>
      <c r="BC592"/>
      <c r="BD592"/>
      <c r="BE592"/>
      <c r="BF592"/>
      <c r="BG592"/>
      <c r="BH592"/>
      <c r="BI592"/>
      <c r="BJ592"/>
      <c r="BK592"/>
      <c r="BL592"/>
      <c r="BM592"/>
      <c r="BN592"/>
      <c r="BO592"/>
      <c r="BP592"/>
    </row>
    <row r="593" spans="2:68" s="168" customFormat="1" ht="15" customHeight="1" outlineLevel="1">
      <c r="B593"/>
      <c r="C593" s="203"/>
      <c r="D593" s="204"/>
      <c r="E593" s="205"/>
      <c r="F593" s="184"/>
      <c r="G593" s="185"/>
      <c r="H593" s="186" t="s">
        <v>224</v>
      </c>
      <c r="I593" s="187"/>
      <c r="J593" s="188"/>
      <c r="K593" s="186" t="s">
        <v>224</v>
      </c>
      <c r="L593" s="187"/>
      <c r="M593" s="188"/>
      <c r="N593" s="186" t="s">
        <v>224</v>
      </c>
      <c r="O593" s="187"/>
      <c r="P593" s="188"/>
      <c r="Q593" s="186" t="s">
        <v>224</v>
      </c>
      <c r="R593" s="187"/>
      <c r="S593" s="188"/>
      <c r="T593" s="189" t="s">
        <v>225</v>
      </c>
      <c r="U593" s="190">
        <f t="shared" si="36"/>
        <v>0</v>
      </c>
      <c r="V593" s="191" t="s">
        <v>210</v>
      </c>
      <c r="W593"/>
      <c r="X593" s="217">
        <f>E587-AB587</f>
        <v>0</v>
      </c>
      <c r="Y593"/>
      <c r="Z593" s="203"/>
      <c r="AA593" s="204"/>
      <c r="AB593" s="205"/>
      <c r="AC593" s="184"/>
      <c r="AD593" s="185"/>
      <c r="AE593" s="186" t="s">
        <v>224</v>
      </c>
      <c r="AF593" s="187"/>
      <c r="AG593" s="188"/>
      <c r="AH593" s="186" t="s">
        <v>224</v>
      </c>
      <c r="AI593" s="187"/>
      <c r="AJ593" s="188"/>
      <c r="AK593" s="186" t="s">
        <v>224</v>
      </c>
      <c r="AL593" s="187"/>
      <c r="AM593" s="188"/>
      <c r="AN593" s="186" t="s">
        <v>224</v>
      </c>
      <c r="AO593" s="187"/>
      <c r="AP593" s="188"/>
      <c r="AQ593" s="189" t="s">
        <v>225</v>
      </c>
      <c r="AR593" s="190">
        <f t="shared" si="37"/>
        <v>0</v>
      </c>
      <c r="AS593" s="191" t="s">
        <v>210</v>
      </c>
      <c r="AT593"/>
      <c r="AV593"/>
      <c r="AW593"/>
      <c r="AX593"/>
      <c r="AY593"/>
      <c r="AZ593"/>
      <c r="BA593"/>
      <c r="BB593"/>
      <c r="BC593"/>
      <c r="BD593"/>
      <c r="BE593"/>
      <c r="BF593"/>
      <c r="BG593"/>
      <c r="BH593"/>
      <c r="BI593"/>
      <c r="BJ593"/>
      <c r="BK593"/>
      <c r="BL593"/>
      <c r="BM593"/>
      <c r="BN593"/>
      <c r="BO593"/>
      <c r="BP593"/>
    </row>
    <row r="594" spans="2:68" s="168" customFormat="1" ht="15" customHeight="1" outlineLevel="1">
      <c r="B594"/>
      <c r="C594" s="203"/>
      <c r="D594" s="204"/>
      <c r="E594" s="205"/>
      <c r="F594" s="184"/>
      <c r="G594" s="185"/>
      <c r="H594" s="186" t="s">
        <v>224</v>
      </c>
      <c r="I594" s="187"/>
      <c r="J594" s="188"/>
      <c r="K594" s="186" t="s">
        <v>224</v>
      </c>
      <c r="L594" s="187"/>
      <c r="M594" s="188"/>
      <c r="N594" s="186" t="s">
        <v>224</v>
      </c>
      <c r="O594" s="187"/>
      <c r="P594" s="188"/>
      <c r="Q594" s="186" t="s">
        <v>224</v>
      </c>
      <c r="R594" s="187"/>
      <c r="S594" s="188"/>
      <c r="T594" s="189" t="s">
        <v>225</v>
      </c>
      <c r="U594" s="190">
        <f t="shared" si="36"/>
        <v>0</v>
      </c>
      <c r="V594" s="191" t="s">
        <v>210</v>
      </c>
      <c r="W594"/>
      <c r="X594" s="216" t="s">
        <v>227</v>
      </c>
      <c r="Y594"/>
      <c r="Z594" s="203"/>
      <c r="AA594" s="204"/>
      <c r="AB594" s="205"/>
      <c r="AC594" s="184"/>
      <c r="AD594" s="185"/>
      <c r="AE594" s="186" t="s">
        <v>224</v>
      </c>
      <c r="AF594" s="187"/>
      <c r="AG594" s="188"/>
      <c r="AH594" s="186" t="s">
        <v>224</v>
      </c>
      <c r="AI594" s="187"/>
      <c r="AJ594" s="188"/>
      <c r="AK594" s="186" t="s">
        <v>224</v>
      </c>
      <c r="AL594" s="187"/>
      <c r="AM594" s="188"/>
      <c r="AN594" s="186" t="s">
        <v>224</v>
      </c>
      <c r="AO594" s="187"/>
      <c r="AP594" s="188"/>
      <c r="AQ594" s="189" t="s">
        <v>225</v>
      </c>
      <c r="AR594" s="190">
        <f t="shared" si="37"/>
        <v>0</v>
      </c>
      <c r="AS594" s="191" t="s">
        <v>210</v>
      </c>
      <c r="AT594"/>
      <c r="AV594"/>
      <c r="AW594"/>
      <c r="AX594"/>
      <c r="AY594"/>
      <c r="AZ594"/>
      <c r="BA594"/>
      <c r="BB594"/>
      <c r="BC594"/>
      <c r="BD594"/>
      <c r="BE594"/>
      <c r="BF594"/>
      <c r="BG594"/>
      <c r="BH594"/>
      <c r="BI594"/>
      <c r="BJ594"/>
      <c r="BK594"/>
      <c r="BL594"/>
      <c r="BM594"/>
      <c r="BN594"/>
      <c r="BO594"/>
      <c r="BP594"/>
    </row>
    <row r="595" spans="2:68" s="168" customFormat="1" ht="15" customHeight="1" outlineLevel="1">
      <c r="B595"/>
      <c r="C595" s="203"/>
      <c r="D595" s="204"/>
      <c r="E595" s="205"/>
      <c r="F595" s="184"/>
      <c r="G595" s="185"/>
      <c r="H595" s="186" t="s">
        <v>224</v>
      </c>
      <c r="I595" s="187"/>
      <c r="J595" s="188"/>
      <c r="K595" s="186" t="s">
        <v>224</v>
      </c>
      <c r="L595" s="187"/>
      <c r="M595" s="188"/>
      <c r="N595" s="186" t="s">
        <v>224</v>
      </c>
      <c r="O595" s="187"/>
      <c r="P595" s="188"/>
      <c r="Q595" s="186" t="s">
        <v>224</v>
      </c>
      <c r="R595" s="187"/>
      <c r="S595" s="188"/>
      <c r="T595" s="189" t="s">
        <v>225</v>
      </c>
      <c r="U595" s="190">
        <f t="shared" si="36"/>
        <v>0</v>
      </c>
      <c r="V595" s="191" t="s">
        <v>210</v>
      </c>
      <c r="W595"/>
      <c r="X595" s="220">
        <f>U618-AR618</f>
        <v>0</v>
      </c>
      <c r="Y595"/>
      <c r="Z595" s="203"/>
      <c r="AA595" s="204"/>
      <c r="AB595" s="205"/>
      <c r="AC595" s="184"/>
      <c r="AD595" s="185"/>
      <c r="AE595" s="186" t="s">
        <v>224</v>
      </c>
      <c r="AF595" s="187"/>
      <c r="AG595" s="188"/>
      <c r="AH595" s="186" t="s">
        <v>224</v>
      </c>
      <c r="AI595" s="187"/>
      <c r="AJ595" s="188"/>
      <c r="AK595" s="186" t="s">
        <v>224</v>
      </c>
      <c r="AL595" s="187"/>
      <c r="AM595" s="188"/>
      <c r="AN595" s="186" t="s">
        <v>224</v>
      </c>
      <c r="AO595" s="187"/>
      <c r="AP595" s="188"/>
      <c r="AQ595" s="189" t="s">
        <v>225</v>
      </c>
      <c r="AR595" s="190">
        <f t="shared" si="37"/>
        <v>0</v>
      </c>
      <c r="AS595" s="191" t="s">
        <v>210</v>
      </c>
      <c r="AT595"/>
      <c r="AV595"/>
      <c r="AW595"/>
      <c r="AX595"/>
      <c r="AY595"/>
      <c r="AZ595"/>
      <c r="BA595"/>
      <c r="BB595"/>
      <c r="BC595"/>
      <c r="BD595"/>
      <c r="BE595"/>
      <c r="BF595"/>
      <c r="BG595"/>
      <c r="BH595"/>
      <c r="BI595"/>
      <c r="BJ595"/>
      <c r="BK595"/>
      <c r="BL595"/>
      <c r="BM595"/>
      <c r="BN595"/>
      <c r="BO595"/>
      <c r="BP595"/>
    </row>
    <row r="596" spans="2:68" s="168" customFormat="1" ht="15" customHeight="1" outlineLevel="1">
      <c r="B596"/>
      <c r="C596" s="203"/>
      <c r="D596" s="204"/>
      <c r="E596" s="205"/>
      <c r="F596" s="184"/>
      <c r="G596" s="185"/>
      <c r="H596" s="186" t="s">
        <v>224</v>
      </c>
      <c r="I596" s="187"/>
      <c r="J596" s="188"/>
      <c r="K596" s="186" t="s">
        <v>224</v>
      </c>
      <c r="L596" s="187"/>
      <c r="M596" s="188"/>
      <c r="N596" s="186" t="s">
        <v>224</v>
      </c>
      <c r="O596" s="187"/>
      <c r="P596" s="188"/>
      <c r="Q596" s="186" t="s">
        <v>224</v>
      </c>
      <c r="R596" s="187"/>
      <c r="S596" s="188"/>
      <c r="T596" s="189" t="s">
        <v>225</v>
      </c>
      <c r="U596" s="190">
        <f t="shared" si="36"/>
        <v>0</v>
      </c>
      <c r="V596" s="191" t="s">
        <v>210</v>
      </c>
      <c r="W596"/>
      <c r="Y596"/>
      <c r="Z596" s="203"/>
      <c r="AA596" s="204"/>
      <c r="AB596" s="205"/>
      <c r="AC596" s="184"/>
      <c r="AD596" s="185"/>
      <c r="AE596" s="186" t="s">
        <v>224</v>
      </c>
      <c r="AF596" s="187"/>
      <c r="AG596" s="188"/>
      <c r="AH596" s="186" t="s">
        <v>224</v>
      </c>
      <c r="AI596" s="187"/>
      <c r="AJ596" s="188"/>
      <c r="AK596" s="186" t="s">
        <v>224</v>
      </c>
      <c r="AL596" s="187"/>
      <c r="AM596" s="188"/>
      <c r="AN596" s="186" t="s">
        <v>224</v>
      </c>
      <c r="AO596" s="187"/>
      <c r="AP596" s="188"/>
      <c r="AQ596" s="189" t="s">
        <v>225</v>
      </c>
      <c r="AR596" s="190">
        <f t="shared" si="37"/>
        <v>0</v>
      </c>
      <c r="AS596" s="191" t="s">
        <v>210</v>
      </c>
      <c r="AT596"/>
      <c r="AV596"/>
      <c r="AW596"/>
      <c r="AX596"/>
      <c r="AY596"/>
      <c r="AZ596"/>
      <c r="BA596"/>
      <c r="BB596"/>
      <c r="BC596"/>
      <c r="BD596"/>
      <c r="BE596"/>
      <c r="BF596"/>
      <c r="BG596"/>
      <c r="BH596"/>
      <c r="BI596"/>
      <c r="BJ596"/>
      <c r="BK596"/>
      <c r="BL596"/>
      <c r="BM596"/>
      <c r="BN596"/>
      <c r="BO596"/>
      <c r="BP596"/>
    </row>
    <row r="597" spans="2:68" s="168" customFormat="1" ht="15" customHeight="1" outlineLevel="1">
      <c r="B597"/>
      <c r="C597" s="203"/>
      <c r="D597" s="204"/>
      <c r="E597" s="205"/>
      <c r="F597" s="184"/>
      <c r="G597" s="185"/>
      <c r="H597" s="186" t="s">
        <v>224</v>
      </c>
      <c r="I597" s="187"/>
      <c r="J597" s="188"/>
      <c r="K597" s="186" t="s">
        <v>224</v>
      </c>
      <c r="L597" s="187"/>
      <c r="M597" s="188"/>
      <c r="N597" s="186" t="s">
        <v>224</v>
      </c>
      <c r="O597" s="187"/>
      <c r="P597" s="188"/>
      <c r="Q597" s="186" t="s">
        <v>224</v>
      </c>
      <c r="R597" s="187"/>
      <c r="S597" s="188"/>
      <c r="T597" s="189" t="s">
        <v>225</v>
      </c>
      <c r="U597" s="190">
        <f t="shared" si="36"/>
        <v>0</v>
      </c>
      <c r="V597" s="191" t="s">
        <v>210</v>
      </c>
      <c r="W597"/>
      <c r="Y597"/>
      <c r="Z597" s="203"/>
      <c r="AA597" s="204"/>
      <c r="AB597" s="205"/>
      <c r="AC597" s="184"/>
      <c r="AD597" s="185"/>
      <c r="AE597" s="186" t="s">
        <v>224</v>
      </c>
      <c r="AF597" s="187"/>
      <c r="AG597" s="188"/>
      <c r="AH597" s="186" t="s">
        <v>224</v>
      </c>
      <c r="AI597" s="187"/>
      <c r="AJ597" s="188"/>
      <c r="AK597" s="186" t="s">
        <v>224</v>
      </c>
      <c r="AL597" s="187"/>
      <c r="AM597" s="188"/>
      <c r="AN597" s="186" t="s">
        <v>224</v>
      </c>
      <c r="AO597" s="187"/>
      <c r="AP597" s="188"/>
      <c r="AQ597" s="189" t="s">
        <v>225</v>
      </c>
      <c r="AR597" s="190">
        <f t="shared" si="37"/>
        <v>0</v>
      </c>
      <c r="AS597" s="191" t="s">
        <v>210</v>
      </c>
      <c r="AT597"/>
      <c r="AV597"/>
      <c r="AW597"/>
      <c r="AX597"/>
      <c r="AY597"/>
      <c r="AZ597"/>
      <c r="BA597"/>
      <c r="BB597"/>
      <c r="BC597"/>
      <c r="BD597"/>
      <c r="BE597"/>
      <c r="BF597"/>
      <c r="BG597"/>
      <c r="BH597"/>
      <c r="BI597"/>
      <c r="BJ597"/>
      <c r="BK597"/>
      <c r="BL597"/>
      <c r="BM597"/>
      <c r="BN597"/>
      <c r="BO597"/>
      <c r="BP597"/>
    </row>
    <row r="598" spans="2:68" s="168" customFormat="1" ht="15" hidden="1" customHeight="1" outlineLevel="2">
      <c r="B598"/>
      <c r="C598" s="203"/>
      <c r="D598" s="204"/>
      <c r="E598" s="205"/>
      <c r="F598" s="184"/>
      <c r="G598" s="185"/>
      <c r="H598" s="186" t="s">
        <v>224</v>
      </c>
      <c r="I598" s="187"/>
      <c r="J598" s="188"/>
      <c r="K598" s="186" t="s">
        <v>224</v>
      </c>
      <c r="L598" s="187"/>
      <c r="M598" s="188"/>
      <c r="N598" s="186" t="s">
        <v>224</v>
      </c>
      <c r="O598" s="187"/>
      <c r="P598" s="188"/>
      <c r="Q598" s="186" t="s">
        <v>224</v>
      </c>
      <c r="R598" s="187"/>
      <c r="S598" s="188"/>
      <c r="T598" s="189" t="s">
        <v>225</v>
      </c>
      <c r="U598" s="190">
        <f t="shared" si="36"/>
        <v>0</v>
      </c>
      <c r="V598" s="191" t="s">
        <v>210</v>
      </c>
      <c r="W598"/>
      <c r="Y598"/>
      <c r="Z598" s="203"/>
      <c r="AA598" s="204"/>
      <c r="AB598" s="205"/>
      <c r="AC598" s="184"/>
      <c r="AD598" s="185"/>
      <c r="AE598" s="186" t="s">
        <v>224</v>
      </c>
      <c r="AF598" s="187"/>
      <c r="AG598" s="188"/>
      <c r="AH598" s="186" t="s">
        <v>224</v>
      </c>
      <c r="AI598" s="187"/>
      <c r="AJ598" s="188"/>
      <c r="AK598" s="186" t="s">
        <v>224</v>
      </c>
      <c r="AL598" s="187"/>
      <c r="AM598" s="188"/>
      <c r="AN598" s="186" t="s">
        <v>224</v>
      </c>
      <c r="AO598" s="187"/>
      <c r="AP598" s="188"/>
      <c r="AQ598" s="189" t="s">
        <v>225</v>
      </c>
      <c r="AR598" s="190">
        <f t="shared" si="37"/>
        <v>0</v>
      </c>
      <c r="AS598" s="191" t="s">
        <v>210</v>
      </c>
      <c r="AT598"/>
      <c r="AV598"/>
      <c r="AW598"/>
      <c r="AX598"/>
      <c r="AY598"/>
      <c r="AZ598"/>
      <c r="BA598"/>
      <c r="BB598"/>
      <c r="BC598"/>
      <c r="BD598"/>
      <c r="BE598"/>
      <c r="BF598"/>
      <c r="BG598"/>
      <c r="BH598"/>
      <c r="BI598"/>
      <c r="BJ598"/>
      <c r="BK598"/>
      <c r="BL598"/>
      <c r="BM598"/>
      <c r="BN598"/>
      <c r="BO598"/>
      <c r="BP598"/>
    </row>
    <row r="599" spans="2:68" s="168" customFormat="1" ht="15" hidden="1" customHeight="1" outlineLevel="2">
      <c r="B599"/>
      <c r="C599" s="203"/>
      <c r="D599" s="204"/>
      <c r="E599" s="205"/>
      <c r="F599" s="184"/>
      <c r="G599" s="185"/>
      <c r="H599" s="186" t="s">
        <v>224</v>
      </c>
      <c r="I599" s="187"/>
      <c r="J599" s="188"/>
      <c r="K599" s="186" t="s">
        <v>224</v>
      </c>
      <c r="L599" s="187"/>
      <c r="M599" s="188"/>
      <c r="N599" s="186" t="s">
        <v>224</v>
      </c>
      <c r="O599" s="187"/>
      <c r="P599" s="188"/>
      <c r="Q599" s="186" t="s">
        <v>224</v>
      </c>
      <c r="R599" s="187"/>
      <c r="S599" s="188"/>
      <c r="T599" s="189" t="s">
        <v>225</v>
      </c>
      <c r="U599" s="190">
        <f t="shared" si="36"/>
        <v>0</v>
      </c>
      <c r="V599" s="191" t="s">
        <v>210</v>
      </c>
      <c r="W599"/>
      <c r="Y599"/>
      <c r="Z599" s="203"/>
      <c r="AA599" s="204"/>
      <c r="AB599" s="205"/>
      <c r="AC599" s="184"/>
      <c r="AD599" s="185"/>
      <c r="AE599" s="186" t="s">
        <v>224</v>
      </c>
      <c r="AF599" s="187"/>
      <c r="AG599" s="188"/>
      <c r="AH599" s="186" t="s">
        <v>224</v>
      </c>
      <c r="AI599" s="187"/>
      <c r="AJ599" s="188"/>
      <c r="AK599" s="186" t="s">
        <v>224</v>
      </c>
      <c r="AL599" s="187"/>
      <c r="AM599" s="188"/>
      <c r="AN599" s="186" t="s">
        <v>224</v>
      </c>
      <c r="AO599" s="187"/>
      <c r="AP599" s="188"/>
      <c r="AQ599" s="189" t="s">
        <v>225</v>
      </c>
      <c r="AR599" s="190">
        <f t="shared" si="37"/>
        <v>0</v>
      </c>
      <c r="AS599" s="191" t="s">
        <v>210</v>
      </c>
      <c r="AT599"/>
      <c r="AV599"/>
      <c r="AW599"/>
      <c r="AX599"/>
      <c r="AY599"/>
      <c r="AZ599"/>
      <c r="BA599"/>
      <c r="BB599"/>
      <c r="BC599"/>
      <c r="BD599"/>
      <c r="BE599"/>
      <c r="BF599"/>
      <c r="BG599"/>
      <c r="BH599"/>
      <c r="BI599"/>
      <c r="BJ599"/>
      <c r="BK599"/>
      <c r="BL599"/>
      <c r="BM599"/>
      <c r="BN599"/>
      <c r="BO599"/>
      <c r="BP599"/>
    </row>
    <row r="600" spans="2:68" s="168" customFormat="1" ht="15" hidden="1" customHeight="1" outlineLevel="2">
      <c r="B600"/>
      <c r="C600" s="203"/>
      <c r="D600" s="204"/>
      <c r="E600" s="205"/>
      <c r="F600" s="184"/>
      <c r="G600" s="185"/>
      <c r="H600" s="186" t="s">
        <v>224</v>
      </c>
      <c r="I600" s="187"/>
      <c r="J600" s="188"/>
      <c r="K600" s="186" t="s">
        <v>224</v>
      </c>
      <c r="L600" s="187"/>
      <c r="M600" s="188"/>
      <c r="N600" s="186" t="s">
        <v>224</v>
      </c>
      <c r="O600" s="187"/>
      <c r="P600" s="188"/>
      <c r="Q600" s="186" t="s">
        <v>224</v>
      </c>
      <c r="R600" s="187"/>
      <c r="S600" s="188"/>
      <c r="T600" s="189" t="s">
        <v>225</v>
      </c>
      <c r="U600" s="190">
        <f t="shared" si="36"/>
        <v>0</v>
      </c>
      <c r="V600" s="191" t="s">
        <v>210</v>
      </c>
      <c r="W600"/>
      <c r="Y600"/>
      <c r="Z600" s="203"/>
      <c r="AA600" s="204"/>
      <c r="AB600" s="205"/>
      <c r="AC600" s="184"/>
      <c r="AD600" s="185"/>
      <c r="AE600" s="186" t="s">
        <v>224</v>
      </c>
      <c r="AF600" s="187"/>
      <c r="AG600" s="188"/>
      <c r="AH600" s="186" t="s">
        <v>224</v>
      </c>
      <c r="AI600" s="187"/>
      <c r="AJ600" s="188"/>
      <c r="AK600" s="186" t="s">
        <v>224</v>
      </c>
      <c r="AL600" s="187"/>
      <c r="AM600" s="188"/>
      <c r="AN600" s="186" t="s">
        <v>224</v>
      </c>
      <c r="AO600" s="187"/>
      <c r="AP600" s="188"/>
      <c r="AQ600" s="189" t="s">
        <v>225</v>
      </c>
      <c r="AR600" s="190">
        <f t="shared" si="37"/>
        <v>0</v>
      </c>
      <c r="AS600" s="191" t="s">
        <v>210</v>
      </c>
      <c r="AT600"/>
      <c r="AV600"/>
      <c r="AW600"/>
      <c r="AX600"/>
      <c r="AY600"/>
      <c r="AZ600"/>
      <c r="BA600"/>
      <c r="BB600"/>
      <c r="BC600"/>
      <c r="BD600"/>
      <c r="BE600"/>
      <c r="BF600"/>
      <c r="BG600"/>
      <c r="BH600"/>
      <c r="BI600"/>
      <c r="BJ600"/>
      <c r="BK600"/>
      <c r="BL600"/>
      <c r="BM600"/>
      <c r="BN600"/>
      <c r="BO600"/>
      <c r="BP600"/>
    </row>
    <row r="601" spans="2:68" s="168" customFormat="1" ht="15" hidden="1" customHeight="1" outlineLevel="2">
      <c r="B601"/>
      <c r="C601" s="203"/>
      <c r="D601" s="204"/>
      <c r="E601" s="205"/>
      <c r="F601" s="184"/>
      <c r="G601" s="185"/>
      <c r="H601" s="186" t="s">
        <v>224</v>
      </c>
      <c r="I601" s="187"/>
      <c r="J601" s="188"/>
      <c r="K601" s="186" t="s">
        <v>224</v>
      </c>
      <c r="L601" s="187"/>
      <c r="M601" s="188"/>
      <c r="N601" s="186" t="s">
        <v>224</v>
      </c>
      <c r="O601" s="187"/>
      <c r="P601" s="188"/>
      <c r="Q601" s="186" t="s">
        <v>224</v>
      </c>
      <c r="R601" s="187"/>
      <c r="S601" s="188"/>
      <c r="T601" s="189" t="s">
        <v>225</v>
      </c>
      <c r="U601" s="190">
        <f t="shared" si="36"/>
        <v>0</v>
      </c>
      <c r="V601" s="191" t="s">
        <v>210</v>
      </c>
      <c r="W601"/>
      <c r="Y601"/>
      <c r="Z601" s="203"/>
      <c r="AA601" s="204"/>
      <c r="AB601" s="205"/>
      <c r="AC601" s="184"/>
      <c r="AD601" s="185"/>
      <c r="AE601" s="186" t="s">
        <v>224</v>
      </c>
      <c r="AF601" s="187"/>
      <c r="AG601" s="188"/>
      <c r="AH601" s="186" t="s">
        <v>224</v>
      </c>
      <c r="AI601" s="187"/>
      <c r="AJ601" s="188"/>
      <c r="AK601" s="186" t="s">
        <v>224</v>
      </c>
      <c r="AL601" s="187"/>
      <c r="AM601" s="188"/>
      <c r="AN601" s="186" t="s">
        <v>224</v>
      </c>
      <c r="AO601" s="187"/>
      <c r="AP601" s="188"/>
      <c r="AQ601" s="189" t="s">
        <v>225</v>
      </c>
      <c r="AR601" s="190">
        <f t="shared" si="37"/>
        <v>0</v>
      </c>
      <c r="AS601" s="191" t="s">
        <v>210</v>
      </c>
      <c r="AT601"/>
      <c r="AV601"/>
      <c r="AW601"/>
      <c r="AX601"/>
      <c r="AY601"/>
      <c r="AZ601"/>
      <c r="BA601"/>
      <c r="BB601"/>
      <c r="BC601"/>
      <c r="BD601"/>
      <c r="BE601"/>
      <c r="BF601"/>
      <c r="BG601"/>
      <c r="BH601"/>
      <c r="BI601"/>
      <c r="BJ601"/>
      <c r="BK601"/>
      <c r="BL601"/>
      <c r="BM601"/>
      <c r="BN601"/>
      <c r="BO601"/>
      <c r="BP601"/>
    </row>
    <row r="602" spans="2:68" s="168" customFormat="1" ht="15" hidden="1" customHeight="1" outlineLevel="2">
      <c r="B602"/>
      <c r="C602" s="203"/>
      <c r="D602" s="204"/>
      <c r="E602" s="205"/>
      <c r="F602" s="184"/>
      <c r="G602" s="185"/>
      <c r="H602" s="186" t="s">
        <v>224</v>
      </c>
      <c r="I602" s="187"/>
      <c r="J602" s="188"/>
      <c r="K602" s="186" t="s">
        <v>224</v>
      </c>
      <c r="L602" s="187"/>
      <c r="M602" s="188"/>
      <c r="N602" s="186" t="s">
        <v>224</v>
      </c>
      <c r="O602" s="187"/>
      <c r="P602" s="188"/>
      <c r="Q602" s="186" t="s">
        <v>224</v>
      </c>
      <c r="R602" s="187"/>
      <c r="S602" s="188"/>
      <c r="T602" s="189" t="s">
        <v>225</v>
      </c>
      <c r="U602" s="190">
        <f t="shared" si="36"/>
        <v>0</v>
      </c>
      <c r="V602" s="191" t="s">
        <v>210</v>
      </c>
      <c r="W602"/>
      <c r="Y602"/>
      <c r="Z602" s="203"/>
      <c r="AA602" s="204"/>
      <c r="AB602" s="205"/>
      <c r="AC602" s="184"/>
      <c r="AD602" s="185"/>
      <c r="AE602" s="186" t="s">
        <v>224</v>
      </c>
      <c r="AF602" s="187"/>
      <c r="AG602" s="188"/>
      <c r="AH602" s="186" t="s">
        <v>224</v>
      </c>
      <c r="AI602" s="187"/>
      <c r="AJ602" s="188"/>
      <c r="AK602" s="186" t="s">
        <v>224</v>
      </c>
      <c r="AL602" s="187"/>
      <c r="AM602" s="188"/>
      <c r="AN602" s="186" t="s">
        <v>224</v>
      </c>
      <c r="AO602" s="187"/>
      <c r="AP602" s="188"/>
      <c r="AQ602" s="189" t="s">
        <v>225</v>
      </c>
      <c r="AR602" s="190">
        <f t="shared" si="37"/>
        <v>0</v>
      </c>
      <c r="AS602" s="191" t="s">
        <v>210</v>
      </c>
      <c r="AT602"/>
      <c r="AV602"/>
      <c r="AW602"/>
      <c r="AX602"/>
      <c r="AY602"/>
      <c r="AZ602"/>
      <c r="BA602"/>
      <c r="BB602"/>
      <c r="BC602"/>
      <c r="BD602"/>
      <c r="BE602"/>
      <c r="BF602"/>
      <c r="BG602"/>
      <c r="BH602"/>
      <c r="BI602"/>
      <c r="BJ602"/>
      <c r="BK602"/>
      <c r="BL602"/>
      <c r="BM602"/>
      <c r="BN602"/>
      <c r="BO602"/>
      <c r="BP602"/>
    </row>
    <row r="603" spans="2:68" s="168" customFormat="1" ht="15" hidden="1" customHeight="1" outlineLevel="2">
      <c r="B603"/>
      <c r="C603" s="203"/>
      <c r="D603" s="204"/>
      <c r="E603" s="205"/>
      <c r="F603" s="184"/>
      <c r="G603" s="185"/>
      <c r="H603" s="186" t="s">
        <v>224</v>
      </c>
      <c r="I603" s="187"/>
      <c r="J603" s="188"/>
      <c r="K603" s="186" t="s">
        <v>224</v>
      </c>
      <c r="L603" s="187"/>
      <c r="M603" s="188"/>
      <c r="N603" s="186" t="s">
        <v>224</v>
      </c>
      <c r="O603" s="187"/>
      <c r="P603" s="188"/>
      <c r="Q603" s="186" t="s">
        <v>224</v>
      </c>
      <c r="R603" s="187"/>
      <c r="S603" s="188"/>
      <c r="T603" s="189" t="s">
        <v>225</v>
      </c>
      <c r="U603" s="190">
        <f t="shared" si="36"/>
        <v>0</v>
      </c>
      <c r="V603" s="191" t="s">
        <v>210</v>
      </c>
      <c r="W603"/>
      <c r="Y603"/>
      <c r="Z603" s="203"/>
      <c r="AA603" s="204"/>
      <c r="AB603" s="205"/>
      <c r="AC603" s="184"/>
      <c r="AD603" s="185"/>
      <c r="AE603" s="186" t="s">
        <v>224</v>
      </c>
      <c r="AF603" s="187"/>
      <c r="AG603" s="188"/>
      <c r="AH603" s="186" t="s">
        <v>224</v>
      </c>
      <c r="AI603" s="187"/>
      <c r="AJ603" s="188"/>
      <c r="AK603" s="186" t="s">
        <v>224</v>
      </c>
      <c r="AL603" s="187"/>
      <c r="AM603" s="188"/>
      <c r="AN603" s="186" t="s">
        <v>224</v>
      </c>
      <c r="AO603" s="187"/>
      <c r="AP603" s="188"/>
      <c r="AQ603" s="189" t="s">
        <v>225</v>
      </c>
      <c r="AR603" s="190">
        <f t="shared" si="37"/>
        <v>0</v>
      </c>
      <c r="AS603" s="191" t="s">
        <v>210</v>
      </c>
      <c r="AT603"/>
      <c r="AV603"/>
      <c r="AW603"/>
      <c r="AX603"/>
      <c r="AY603"/>
      <c r="AZ603"/>
      <c r="BA603"/>
      <c r="BB603"/>
      <c r="BC603"/>
      <c r="BD603"/>
      <c r="BE603"/>
      <c r="BF603"/>
      <c r="BG603"/>
      <c r="BH603"/>
      <c r="BI603"/>
      <c r="BJ603"/>
      <c r="BK603"/>
      <c r="BL603"/>
      <c r="BM603"/>
      <c r="BN603"/>
      <c r="BO603"/>
      <c r="BP603"/>
    </row>
    <row r="604" spans="2:68" s="168" customFormat="1" ht="15" hidden="1" customHeight="1" outlineLevel="2">
      <c r="B604"/>
      <c r="C604" s="203"/>
      <c r="D604" s="204"/>
      <c r="E604" s="205"/>
      <c r="F604" s="184"/>
      <c r="G604" s="185"/>
      <c r="H604" s="186" t="s">
        <v>224</v>
      </c>
      <c r="I604" s="187"/>
      <c r="J604" s="188"/>
      <c r="K604" s="186" t="s">
        <v>224</v>
      </c>
      <c r="L604" s="187"/>
      <c r="M604" s="188"/>
      <c r="N604" s="186" t="s">
        <v>224</v>
      </c>
      <c r="O604" s="187"/>
      <c r="P604" s="188"/>
      <c r="Q604" s="186" t="s">
        <v>224</v>
      </c>
      <c r="R604" s="187"/>
      <c r="S604" s="188"/>
      <c r="T604" s="189" t="s">
        <v>225</v>
      </c>
      <c r="U604" s="190">
        <f t="shared" si="36"/>
        <v>0</v>
      </c>
      <c r="V604" s="191" t="s">
        <v>210</v>
      </c>
      <c r="W604"/>
      <c r="Y604"/>
      <c r="Z604" s="203"/>
      <c r="AA604" s="204"/>
      <c r="AB604" s="205"/>
      <c r="AC604" s="184"/>
      <c r="AD604" s="185"/>
      <c r="AE604" s="186" t="s">
        <v>224</v>
      </c>
      <c r="AF604" s="187"/>
      <c r="AG604" s="188"/>
      <c r="AH604" s="186" t="s">
        <v>224</v>
      </c>
      <c r="AI604" s="187"/>
      <c r="AJ604" s="188"/>
      <c r="AK604" s="186" t="s">
        <v>224</v>
      </c>
      <c r="AL604" s="187"/>
      <c r="AM604" s="188"/>
      <c r="AN604" s="186" t="s">
        <v>224</v>
      </c>
      <c r="AO604" s="187"/>
      <c r="AP604" s="188"/>
      <c r="AQ604" s="189" t="s">
        <v>225</v>
      </c>
      <c r="AR604" s="190">
        <f t="shared" si="37"/>
        <v>0</v>
      </c>
      <c r="AS604" s="191" t="s">
        <v>210</v>
      </c>
      <c r="AT604"/>
      <c r="AV604"/>
      <c r="AW604"/>
      <c r="AX604"/>
      <c r="AY604"/>
      <c r="AZ604"/>
      <c r="BA604"/>
      <c r="BB604"/>
      <c r="BC604"/>
      <c r="BD604"/>
      <c r="BE604"/>
      <c r="BF604"/>
      <c r="BG604"/>
      <c r="BH604"/>
      <c r="BI604"/>
      <c r="BJ604"/>
      <c r="BK604"/>
      <c r="BL604"/>
      <c r="BM604"/>
      <c r="BN604"/>
      <c r="BO604"/>
      <c r="BP604"/>
    </row>
    <row r="605" spans="2:68" s="168" customFormat="1" ht="15" hidden="1" customHeight="1" outlineLevel="2">
      <c r="B605"/>
      <c r="C605" s="203"/>
      <c r="D605" s="204"/>
      <c r="E605" s="205"/>
      <c r="F605" s="184"/>
      <c r="G605" s="185"/>
      <c r="H605" s="186" t="s">
        <v>224</v>
      </c>
      <c r="I605" s="187"/>
      <c r="J605" s="188"/>
      <c r="K605" s="186" t="s">
        <v>224</v>
      </c>
      <c r="L605" s="187"/>
      <c r="M605" s="188"/>
      <c r="N605" s="186" t="s">
        <v>224</v>
      </c>
      <c r="O605" s="187"/>
      <c r="P605" s="188"/>
      <c r="Q605" s="186" t="s">
        <v>224</v>
      </c>
      <c r="R605" s="187"/>
      <c r="S605" s="188"/>
      <c r="T605" s="189" t="s">
        <v>225</v>
      </c>
      <c r="U605" s="190">
        <f t="shared" si="36"/>
        <v>0</v>
      </c>
      <c r="V605" s="191" t="s">
        <v>210</v>
      </c>
      <c r="W605"/>
      <c r="Y605"/>
      <c r="Z605" s="203"/>
      <c r="AA605" s="204"/>
      <c r="AB605" s="205"/>
      <c r="AC605" s="184"/>
      <c r="AD605" s="185"/>
      <c r="AE605" s="186" t="s">
        <v>224</v>
      </c>
      <c r="AF605" s="187"/>
      <c r="AG605" s="188"/>
      <c r="AH605" s="186" t="s">
        <v>224</v>
      </c>
      <c r="AI605" s="187"/>
      <c r="AJ605" s="188"/>
      <c r="AK605" s="186" t="s">
        <v>224</v>
      </c>
      <c r="AL605" s="187"/>
      <c r="AM605" s="188"/>
      <c r="AN605" s="186" t="s">
        <v>224</v>
      </c>
      <c r="AO605" s="187"/>
      <c r="AP605" s="188"/>
      <c r="AQ605" s="189" t="s">
        <v>225</v>
      </c>
      <c r="AR605" s="190">
        <f t="shared" si="37"/>
        <v>0</v>
      </c>
      <c r="AS605" s="191" t="s">
        <v>210</v>
      </c>
      <c r="AT605"/>
      <c r="AV605"/>
      <c r="AW605"/>
      <c r="AX605"/>
      <c r="AY605"/>
      <c r="AZ605"/>
      <c r="BA605"/>
      <c r="BB605"/>
      <c r="BC605"/>
      <c r="BD605"/>
      <c r="BE605"/>
      <c r="BF605"/>
      <c r="BG605"/>
      <c r="BH605"/>
      <c r="BI605"/>
      <c r="BJ605"/>
      <c r="BK605"/>
      <c r="BL605"/>
      <c r="BM605"/>
      <c r="BN605"/>
      <c r="BO605"/>
      <c r="BP605"/>
    </row>
    <row r="606" spans="2:68" s="168" customFormat="1" ht="15" hidden="1" customHeight="1" outlineLevel="2">
      <c r="B606"/>
      <c r="C606" s="203"/>
      <c r="D606" s="204"/>
      <c r="E606" s="205"/>
      <c r="F606" s="184"/>
      <c r="G606" s="185"/>
      <c r="H606" s="186" t="s">
        <v>224</v>
      </c>
      <c r="I606" s="187"/>
      <c r="J606" s="188"/>
      <c r="K606" s="186" t="s">
        <v>224</v>
      </c>
      <c r="L606" s="187"/>
      <c r="M606" s="188"/>
      <c r="N606" s="186" t="s">
        <v>224</v>
      </c>
      <c r="O606" s="187"/>
      <c r="P606" s="188"/>
      <c r="Q606" s="186" t="s">
        <v>224</v>
      </c>
      <c r="R606" s="187"/>
      <c r="S606" s="188"/>
      <c r="T606" s="189" t="s">
        <v>225</v>
      </c>
      <c r="U606" s="190">
        <f t="shared" si="36"/>
        <v>0</v>
      </c>
      <c r="V606" s="191" t="s">
        <v>210</v>
      </c>
      <c r="W606"/>
      <c r="Y606"/>
      <c r="Z606" s="203"/>
      <c r="AA606" s="204"/>
      <c r="AB606" s="205"/>
      <c r="AC606" s="184"/>
      <c r="AD606" s="185"/>
      <c r="AE606" s="186" t="s">
        <v>224</v>
      </c>
      <c r="AF606" s="187"/>
      <c r="AG606" s="188"/>
      <c r="AH606" s="186" t="s">
        <v>224</v>
      </c>
      <c r="AI606" s="187"/>
      <c r="AJ606" s="188"/>
      <c r="AK606" s="186" t="s">
        <v>224</v>
      </c>
      <c r="AL606" s="187"/>
      <c r="AM606" s="188"/>
      <c r="AN606" s="186" t="s">
        <v>224</v>
      </c>
      <c r="AO606" s="187"/>
      <c r="AP606" s="188"/>
      <c r="AQ606" s="189" t="s">
        <v>225</v>
      </c>
      <c r="AR606" s="190">
        <f t="shared" si="37"/>
        <v>0</v>
      </c>
      <c r="AS606" s="191" t="s">
        <v>210</v>
      </c>
      <c r="AT606"/>
      <c r="AV606"/>
      <c r="AW606"/>
      <c r="AX606"/>
      <c r="AY606"/>
      <c r="AZ606"/>
      <c r="BA606"/>
      <c r="BB606"/>
      <c r="BC606"/>
      <c r="BD606"/>
      <c r="BE606"/>
      <c r="BF606"/>
      <c r="BG606"/>
      <c r="BH606"/>
      <c r="BI606"/>
      <c r="BJ606"/>
      <c r="BK606"/>
      <c r="BL606"/>
      <c r="BM606"/>
      <c r="BN606"/>
      <c r="BO606"/>
      <c r="BP606"/>
    </row>
    <row r="607" spans="2:68" s="168" customFormat="1" ht="15" hidden="1" customHeight="1" outlineLevel="2">
      <c r="B607"/>
      <c r="C607" s="203"/>
      <c r="D607" s="204"/>
      <c r="E607" s="205"/>
      <c r="F607" s="184"/>
      <c r="G607" s="185"/>
      <c r="H607" s="186" t="s">
        <v>224</v>
      </c>
      <c r="I607" s="187"/>
      <c r="J607" s="188"/>
      <c r="K607" s="186" t="s">
        <v>224</v>
      </c>
      <c r="L607" s="187"/>
      <c r="M607" s="188"/>
      <c r="N607" s="186" t="s">
        <v>224</v>
      </c>
      <c r="O607" s="187"/>
      <c r="P607" s="188"/>
      <c r="Q607" s="186" t="s">
        <v>224</v>
      </c>
      <c r="R607" s="187"/>
      <c r="S607" s="188"/>
      <c r="T607" s="189" t="s">
        <v>225</v>
      </c>
      <c r="U607" s="190">
        <f t="shared" si="36"/>
        <v>0</v>
      </c>
      <c r="V607" s="191" t="s">
        <v>210</v>
      </c>
      <c r="W607"/>
      <c r="Y607"/>
      <c r="Z607" s="203"/>
      <c r="AA607" s="204"/>
      <c r="AB607" s="205"/>
      <c r="AC607" s="184"/>
      <c r="AD607" s="185"/>
      <c r="AE607" s="186" t="s">
        <v>224</v>
      </c>
      <c r="AF607" s="187"/>
      <c r="AG607" s="188"/>
      <c r="AH607" s="186" t="s">
        <v>224</v>
      </c>
      <c r="AI607" s="187"/>
      <c r="AJ607" s="188"/>
      <c r="AK607" s="186" t="s">
        <v>224</v>
      </c>
      <c r="AL607" s="187"/>
      <c r="AM607" s="188"/>
      <c r="AN607" s="186" t="s">
        <v>224</v>
      </c>
      <c r="AO607" s="187"/>
      <c r="AP607" s="188"/>
      <c r="AQ607" s="189" t="s">
        <v>225</v>
      </c>
      <c r="AR607" s="190">
        <f t="shared" si="37"/>
        <v>0</v>
      </c>
      <c r="AS607" s="191" t="s">
        <v>210</v>
      </c>
      <c r="AT607"/>
      <c r="AV607"/>
      <c r="AW607"/>
      <c r="AX607"/>
      <c r="AY607"/>
      <c r="AZ607"/>
      <c r="BA607"/>
      <c r="BB607"/>
      <c r="BC607"/>
      <c r="BD607"/>
      <c r="BE607"/>
      <c r="BF607"/>
      <c r="BG607"/>
      <c r="BH607"/>
      <c r="BI607"/>
      <c r="BJ607"/>
      <c r="BK607"/>
      <c r="BL607"/>
      <c r="BM607"/>
      <c r="BN607"/>
      <c r="BO607"/>
      <c r="BP607"/>
    </row>
    <row r="608" spans="2:68" s="168" customFormat="1" ht="15" hidden="1" customHeight="1" outlineLevel="2">
      <c r="B608"/>
      <c r="C608" s="203"/>
      <c r="D608" s="204"/>
      <c r="E608" s="205"/>
      <c r="F608" s="184"/>
      <c r="G608" s="185"/>
      <c r="H608" s="186" t="s">
        <v>224</v>
      </c>
      <c r="I608" s="187"/>
      <c r="J608" s="188"/>
      <c r="K608" s="186" t="s">
        <v>224</v>
      </c>
      <c r="L608" s="187"/>
      <c r="M608" s="188"/>
      <c r="N608" s="186" t="s">
        <v>224</v>
      </c>
      <c r="O608" s="187"/>
      <c r="P608" s="188"/>
      <c r="Q608" s="186" t="s">
        <v>224</v>
      </c>
      <c r="R608" s="187"/>
      <c r="S608" s="188"/>
      <c r="T608" s="189" t="s">
        <v>225</v>
      </c>
      <c r="U608" s="190">
        <f t="shared" si="36"/>
        <v>0</v>
      </c>
      <c r="V608" s="191" t="s">
        <v>210</v>
      </c>
      <c r="W608"/>
      <c r="Y608"/>
      <c r="Z608" s="203"/>
      <c r="AA608" s="204"/>
      <c r="AB608" s="205"/>
      <c r="AC608" s="184"/>
      <c r="AD608" s="185"/>
      <c r="AE608" s="186" t="s">
        <v>224</v>
      </c>
      <c r="AF608" s="187"/>
      <c r="AG608" s="188"/>
      <c r="AH608" s="186" t="s">
        <v>224</v>
      </c>
      <c r="AI608" s="187"/>
      <c r="AJ608" s="188"/>
      <c r="AK608" s="186" t="s">
        <v>224</v>
      </c>
      <c r="AL608" s="187"/>
      <c r="AM608" s="188"/>
      <c r="AN608" s="186" t="s">
        <v>224</v>
      </c>
      <c r="AO608" s="187"/>
      <c r="AP608" s="188"/>
      <c r="AQ608" s="189" t="s">
        <v>225</v>
      </c>
      <c r="AR608" s="190">
        <f t="shared" si="37"/>
        <v>0</v>
      </c>
      <c r="AS608" s="191" t="s">
        <v>210</v>
      </c>
      <c r="AT608"/>
      <c r="AV608"/>
      <c r="AW608"/>
      <c r="AX608"/>
      <c r="AY608"/>
      <c r="AZ608"/>
      <c r="BA608"/>
      <c r="BB608"/>
      <c r="BC608"/>
      <c r="BD608"/>
      <c r="BE608"/>
      <c r="BF608"/>
      <c r="BG608"/>
      <c r="BH608"/>
      <c r="BI608"/>
      <c r="BJ608"/>
      <c r="BK608"/>
      <c r="BL608"/>
      <c r="BM608"/>
      <c r="BN608"/>
      <c r="BO608"/>
      <c r="BP608"/>
    </row>
    <row r="609" spans="2:68" s="168" customFormat="1" ht="15" hidden="1" customHeight="1" outlineLevel="2">
      <c r="B609"/>
      <c r="C609" s="203"/>
      <c r="D609" s="204"/>
      <c r="E609" s="205"/>
      <c r="F609" s="184"/>
      <c r="G609" s="185"/>
      <c r="H609" s="186" t="s">
        <v>224</v>
      </c>
      <c r="I609" s="187"/>
      <c r="J609" s="188"/>
      <c r="K609" s="186" t="s">
        <v>224</v>
      </c>
      <c r="L609" s="187"/>
      <c r="M609" s="188"/>
      <c r="N609" s="186" t="s">
        <v>224</v>
      </c>
      <c r="O609" s="187"/>
      <c r="P609" s="188"/>
      <c r="Q609" s="186" t="s">
        <v>224</v>
      </c>
      <c r="R609" s="187"/>
      <c r="S609" s="188"/>
      <c r="T609" s="189" t="s">
        <v>225</v>
      </c>
      <c r="U609" s="190">
        <f t="shared" si="36"/>
        <v>0</v>
      </c>
      <c r="V609" s="191" t="s">
        <v>210</v>
      </c>
      <c r="W609"/>
      <c r="Y609"/>
      <c r="Z609" s="203"/>
      <c r="AA609" s="204"/>
      <c r="AB609" s="205"/>
      <c r="AC609" s="184"/>
      <c r="AD609" s="185"/>
      <c r="AE609" s="186" t="s">
        <v>224</v>
      </c>
      <c r="AF609" s="187"/>
      <c r="AG609" s="188"/>
      <c r="AH609" s="186" t="s">
        <v>224</v>
      </c>
      <c r="AI609" s="187"/>
      <c r="AJ609" s="188"/>
      <c r="AK609" s="186" t="s">
        <v>224</v>
      </c>
      <c r="AL609" s="187"/>
      <c r="AM609" s="188"/>
      <c r="AN609" s="186" t="s">
        <v>224</v>
      </c>
      <c r="AO609" s="187"/>
      <c r="AP609" s="188"/>
      <c r="AQ609" s="189" t="s">
        <v>225</v>
      </c>
      <c r="AR609" s="190">
        <f t="shared" si="37"/>
        <v>0</v>
      </c>
      <c r="AS609" s="191" t="s">
        <v>210</v>
      </c>
      <c r="AT609"/>
      <c r="AV609"/>
      <c r="AW609"/>
      <c r="AX609"/>
      <c r="AY609"/>
      <c r="AZ609"/>
      <c r="BA609"/>
      <c r="BB609"/>
      <c r="BC609"/>
      <c r="BD609"/>
      <c r="BE609"/>
      <c r="BF609"/>
      <c r="BG609"/>
      <c r="BH609"/>
      <c r="BI609"/>
      <c r="BJ609"/>
      <c r="BK609"/>
      <c r="BL609"/>
      <c r="BM609"/>
      <c r="BN609"/>
      <c r="BO609"/>
      <c r="BP609"/>
    </row>
    <row r="610" spans="2:68" s="168" customFormat="1" ht="15" hidden="1" customHeight="1" outlineLevel="2">
      <c r="B610"/>
      <c r="C610" s="203"/>
      <c r="D610" s="204"/>
      <c r="E610" s="205"/>
      <c r="F610" s="184"/>
      <c r="G610" s="185"/>
      <c r="H610" s="186" t="s">
        <v>224</v>
      </c>
      <c r="I610" s="187"/>
      <c r="J610" s="188"/>
      <c r="K610" s="186" t="s">
        <v>224</v>
      </c>
      <c r="L610" s="187"/>
      <c r="M610" s="188"/>
      <c r="N610" s="186" t="s">
        <v>224</v>
      </c>
      <c r="O610" s="187"/>
      <c r="P610" s="188"/>
      <c r="Q610" s="186" t="s">
        <v>224</v>
      </c>
      <c r="R610" s="187"/>
      <c r="S610" s="188"/>
      <c r="T610" s="189" t="s">
        <v>225</v>
      </c>
      <c r="U610" s="190">
        <f t="shared" si="36"/>
        <v>0</v>
      </c>
      <c r="V610" s="191" t="s">
        <v>210</v>
      </c>
      <c r="W610"/>
      <c r="Y610"/>
      <c r="Z610" s="203"/>
      <c r="AA610" s="204"/>
      <c r="AB610" s="205"/>
      <c r="AC610" s="184"/>
      <c r="AD610" s="185"/>
      <c r="AE610" s="186" t="s">
        <v>224</v>
      </c>
      <c r="AF610" s="187"/>
      <c r="AG610" s="188"/>
      <c r="AH610" s="186" t="s">
        <v>224</v>
      </c>
      <c r="AI610" s="187"/>
      <c r="AJ610" s="188"/>
      <c r="AK610" s="186" t="s">
        <v>224</v>
      </c>
      <c r="AL610" s="187"/>
      <c r="AM610" s="188"/>
      <c r="AN610" s="186" t="s">
        <v>224</v>
      </c>
      <c r="AO610" s="187"/>
      <c r="AP610" s="188"/>
      <c r="AQ610" s="189" t="s">
        <v>225</v>
      </c>
      <c r="AR610" s="190">
        <f t="shared" si="37"/>
        <v>0</v>
      </c>
      <c r="AS610" s="191" t="s">
        <v>210</v>
      </c>
      <c r="AT610"/>
      <c r="AV610"/>
      <c r="AW610"/>
      <c r="AX610"/>
      <c r="AY610"/>
      <c r="AZ610"/>
      <c r="BA610"/>
      <c r="BB610"/>
      <c r="BC610"/>
      <c r="BD610"/>
      <c r="BE610"/>
      <c r="BF610"/>
      <c r="BG610"/>
      <c r="BH610"/>
      <c r="BI610"/>
      <c r="BJ610"/>
      <c r="BK610"/>
      <c r="BL610"/>
      <c r="BM610"/>
      <c r="BN610"/>
      <c r="BO610"/>
      <c r="BP610"/>
    </row>
    <row r="611" spans="2:68" s="168" customFormat="1" ht="15" hidden="1" customHeight="1" outlineLevel="2">
      <c r="B611"/>
      <c r="C611" s="203"/>
      <c r="D611" s="204"/>
      <c r="E611" s="205"/>
      <c r="F611" s="184"/>
      <c r="G611" s="185"/>
      <c r="H611" s="186" t="s">
        <v>224</v>
      </c>
      <c r="I611" s="187"/>
      <c r="J611" s="188"/>
      <c r="K611" s="186" t="s">
        <v>224</v>
      </c>
      <c r="L611" s="187"/>
      <c r="M611" s="188"/>
      <c r="N611" s="186" t="s">
        <v>224</v>
      </c>
      <c r="O611" s="187"/>
      <c r="P611" s="188"/>
      <c r="Q611" s="186" t="s">
        <v>224</v>
      </c>
      <c r="R611" s="187"/>
      <c r="S611" s="188"/>
      <c r="T611" s="189" t="s">
        <v>225</v>
      </c>
      <c r="U611" s="190">
        <f t="shared" si="36"/>
        <v>0</v>
      </c>
      <c r="V611" s="191" t="s">
        <v>210</v>
      </c>
      <c r="W611"/>
      <c r="Y611"/>
      <c r="Z611" s="203"/>
      <c r="AA611" s="204"/>
      <c r="AB611" s="205"/>
      <c r="AC611" s="184"/>
      <c r="AD611" s="185"/>
      <c r="AE611" s="186" t="s">
        <v>224</v>
      </c>
      <c r="AF611" s="187"/>
      <c r="AG611" s="188"/>
      <c r="AH611" s="186" t="s">
        <v>224</v>
      </c>
      <c r="AI611" s="187"/>
      <c r="AJ611" s="188"/>
      <c r="AK611" s="186" t="s">
        <v>224</v>
      </c>
      <c r="AL611" s="187"/>
      <c r="AM611" s="188"/>
      <c r="AN611" s="186" t="s">
        <v>224</v>
      </c>
      <c r="AO611" s="187"/>
      <c r="AP611" s="188"/>
      <c r="AQ611" s="189" t="s">
        <v>225</v>
      </c>
      <c r="AR611" s="190">
        <f t="shared" si="37"/>
        <v>0</v>
      </c>
      <c r="AS611" s="191" t="s">
        <v>210</v>
      </c>
      <c r="AT611"/>
      <c r="AV611"/>
      <c r="AW611"/>
      <c r="AX611"/>
      <c r="AY611"/>
      <c r="AZ611"/>
      <c r="BA611"/>
      <c r="BB611"/>
      <c r="BC611"/>
      <c r="BD611"/>
      <c r="BE611"/>
      <c r="BF611"/>
      <c r="BG611"/>
      <c r="BH611"/>
      <c r="BI611"/>
      <c r="BJ611"/>
      <c r="BK611"/>
      <c r="BL611"/>
      <c r="BM611"/>
      <c r="BN611"/>
      <c r="BO611"/>
      <c r="BP611"/>
    </row>
    <row r="612" spans="2:68" s="168" customFormat="1" ht="15" hidden="1" customHeight="1" outlineLevel="2">
      <c r="B612"/>
      <c r="C612" s="203"/>
      <c r="D612" s="204"/>
      <c r="E612" s="205"/>
      <c r="F612" s="184"/>
      <c r="G612" s="185"/>
      <c r="H612" s="186" t="s">
        <v>224</v>
      </c>
      <c r="I612" s="187"/>
      <c r="J612" s="188"/>
      <c r="K612" s="186" t="s">
        <v>224</v>
      </c>
      <c r="L612" s="187"/>
      <c r="M612" s="188"/>
      <c r="N612" s="186" t="s">
        <v>224</v>
      </c>
      <c r="O612" s="187"/>
      <c r="P612" s="188"/>
      <c r="Q612" s="186" t="s">
        <v>224</v>
      </c>
      <c r="R612" s="187"/>
      <c r="S612" s="188"/>
      <c r="T612" s="189" t="s">
        <v>225</v>
      </c>
      <c r="U612" s="190">
        <f t="shared" si="36"/>
        <v>0</v>
      </c>
      <c r="V612" s="191" t="s">
        <v>210</v>
      </c>
      <c r="W612"/>
      <c r="Y612"/>
      <c r="Z612" s="203"/>
      <c r="AA612" s="204"/>
      <c r="AB612" s="205"/>
      <c r="AC612" s="184"/>
      <c r="AD612" s="185"/>
      <c r="AE612" s="186" t="s">
        <v>224</v>
      </c>
      <c r="AF612" s="187"/>
      <c r="AG612" s="188"/>
      <c r="AH612" s="186" t="s">
        <v>224</v>
      </c>
      <c r="AI612" s="187"/>
      <c r="AJ612" s="188"/>
      <c r="AK612" s="186" t="s">
        <v>224</v>
      </c>
      <c r="AL612" s="187"/>
      <c r="AM612" s="188"/>
      <c r="AN612" s="186" t="s">
        <v>224</v>
      </c>
      <c r="AO612" s="187"/>
      <c r="AP612" s="188"/>
      <c r="AQ612" s="189" t="s">
        <v>225</v>
      </c>
      <c r="AR612" s="190">
        <f t="shared" si="37"/>
        <v>0</v>
      </c>
      <c r="AS612" s="191" t="s">
        <v>210</v>
      </c>
      <c r="AT612"/>
      <c r="AV612"/>
      <c r="AW612"/>
      <c r="AX612"/>
      <c r="AY612"/>
      <c r="AZ612"/>
      <c r="BA612"/>
      <c r="BB612"/>
      <c r="BC612"/>
      <c r="BD612"/>
      <c r="BE612"/>
      <c r="BF612"/>
      <c r="BG612"/>
      <c r="BH612"/>
      <c r="BI612"/>
      <c r="BJ612"/>
      <c r="BK612"/>
      <c r="BL612"/>
      <c r="BM612"/>
      <c r="BN612"/>
      <c r="BO612"/>
      <c r="BP612"/>
    </row>
    <row r="613" spans="2:68" s="168" customFormat="1" ht="15" hidden="1" customHeight="1" outlineLevel="2">
      <c r="B613"/>
      <c r="C613" s="203"/>
      <c r="D613" s="204"/>
      <c r="E613" s="205"/>
      <c r="F613" s="184"/>
      <c r="G613" s="185"/>
      <c r="H613" s="186" t="s">
        <v>224</v>
      </c>
      <c r="I613" s="187"/>
      <c r="J613" s="188"/>
      <c r="K613" s="186" t="s">
        <v>224</v>
      </c>
      <c r="L613" s="187"/>
      <c r="M613" s="188"/>
      <c r="N613" s="186" t="s">
        <v>224</v>
      </c>
      <c r="O613" s="187"/>
      <c r="P613" s="188"/>
      <c r="Q613" s="186" t="s">
        <v>224</v>
      </c>
      <c r="R613" s="187"/>
      <c r="S613" s="188"/>
      <c r="T613" s="189" t="s">
        <v>225</v>
      </c>
      <c r="U613" s="190">
        <f t="shared" si="36"/>
        <v>0</v>
      </c>
      <c r="V613" s="191" t="s">
        <v>210</v>
      </c>
      <c r="W613"/>
      <c r="Y613"/>
      <c r="Z613" s="203"/>
      <c r="AA613" s="204"/>
      <c r="AB613" s="205"/>
      <c r="AC613" s="184"/>
      <c r="AD613" s="185"/>
      <c r="AE613" s="186" t="s">
        <v>224</v>
      </c>
      <c r="AF613" s="187"/>
      <c r="AG613" s="188"/>
      <c r="AH613" s="186" t="s">
        <v>224</v>
      </c>
      <c r="AI613" s="187"/>
      <c r="AJ613" s="188"/>
      <c r="AK613" s="186" t="s">
        <v>224</v>
      </c>
      <c r="AL613" s="187"/>
      <c r="AM613" s="188"/>
      <c r="AN613" s="186" t="s">
        <v>224</v>
      </c>
      <c r="AO613" s="187"/>
      <c r="AP613" s="188"/>
      <c r="AQ613" s="189" t="s">
        <v>225</v>
      </c>
      <c r="AR613" s="190">
        <f t="shared" si="37"/>
        <v>0</v>
      </c>
      <c r="AS613" s="191" t="s">
        <v>210</v>
      </c>
      <c r="AT613"/>
      <c r="AV613"/>
      <c r="AW613"/>
      <c r="AX613"/>
      <c r="AY613"/>
      <c r="AZ613"/>
      <c r="BA613"/>
      <c r="BB613"/>
      <c r="BC613"/>
      <c r="BD613"/>
      <c r="BE613"/>
      <c r="BF613"/>
      <c r="BG613"/>
      <c r="BH613"/>
      <c r="BI613"/>
      <c r="BJ613"/>
      <c r="BK613"/>
      <c r="BL613"/>
      <c r="BM613"/>
      <c r="BN613"/>
      <c r="BO613"/>
      <c r="BP613"/>
    </row>
    <row r="614" spans="2:68" s="168" customFormat="1" ht="15" hidden="1" customHeight="1" outlineLevel="2">
      <c r="B614"/>
      <c r="C614" s="203"/>
      <c r="D614" s="204"/>
      <c r="E614" s="205"/>
      <c r="F614" s="184"/>
      <c r="G614" s="185"/>
      <c r="H614" s="186" t="s">
        <v>224</v>
      </c>
      <c r="I614" s="187"/>
      <c r="J614" s="188"/>
      <c r="K614" s="186" t="s">
        <v>224</v>
      </c>
      <c r="L614" s="187"/>
      <c r="M614" s="188"/>
      <c r="N614" s="186" t="s">
        <v>224</v>
      </c>
      <c r="O614" s="187"/>
      <c r="P614" s="188"/>
      <c r="Q614" s="186" t="s">
        <v>224</v>
      </c>
      <c r="R614" s="187"/>
      <c r="S614" s="188"/>
      <c r="T614" s="189" t="s">
        <v>225</v>
      </c>
      <c r="U614" s="190">
        <f t="shared" si="36"/>
        <v>0</v>
      </c>
      <c r="V614" s="191" t="s">
        <v>210</v>
      </c>
      <c r="W614"/>
      <c r="Y614"/>
      <c r="Z614" s="203"/>
      <c r="AA614" s="204"/>
      <c r="AB614" s="205"/>
      <c r="AC614" s="184"/>
      <c r="AD614" s="185"/>
      <c r="AE614" s="186" t="s">
        <v>224</v>
      </c>
      <c r="AF614" s="187"/>
      <c r="AG614" s="188"/>
      <c r="AH614" s="186" t="s">
        <v>224</v>
      </c>
      <c r="AI614" s="187"/>
      <c r="AJ614" s="188"/>
      <c r="AK614" s="186" t="s">
        <v>224</v>
      </c>
      <c r="AL614" s="187"/>
      <c r="AM614" s="188"/>
      <c r="AN614" s="186" t="s">
        <v>224</v>
      </c>
      <c r="AO614" s="187"/>
      <c r="AP614" s="188"/>
      <c r="AQ614" s="189" t="s">
        <v>225</v>
      </c>
      <c r="AR614" s="190">
        <f t="shared" si="37"/>
        <v>0</v>
      </c>
      <c r="AS614" s="191" t="s">
        <v>210</v>
      </c>
      <c r="AT614"/>
      <c r="AV614"/>
      <c r="AW614"/>
      <c r="AX614"/>
      <c r="AY614"/>
      <c r="AZ614"/>
      <c r="BA614"/>
      <c r="BB614"/>
      <c r="BC614"/>
      <c r="BD614"/>
      <c r="BE614"/>
      <c r="BF614"/>
      <c r="BG614"/>
      <c r="BH614"/>
      <c r="BI614"/>
      <c r="BJ614"/>
      <c r="BK614"/>
      <c r="BL614"/>
      <c r="BM614"/>
      <c r="BN614"/>
      <c r="BO614"/>
      <c r="BP614"/>
    </row>
    <row r="615" spans="2:68" s="168" customFormat="1" ht="15" hidden="1" customHeight="1" outlineLevel="2">
      <c r="B615"/>
      <c r="C615" s="192"/>
      <c r="D615" s="193"/>
      <c r="E615" s="194"/>
      <c r="F615" s="184"/>
      <c r="G615" s="185"/>
      <c r="H615" s="186" t="s">
        <v>224</v>
      </c>
      <c r="I615" s="187"/>
      <c r="J615" s="188"/>
      <c r="K615" s="186" t="s">
        <v>224</v>
      </c>
      <c r="L615" s="187"/>
      <c r="M615" s="188"/>
      <c r="N615" s="186" t="s">
        <v>224</v>
      </c>
      <c r="O615" s="187"/>
      <c r="P615" s="188"/>
      <c r="Q615" s="186" t="s">
        <v>224</v>
      </c>
      <c r="R615" s="187"/>
      <c r="S615" s="188"/>
      <c r="T615" s="189" t="s">
        <v>225</v>
      </c>
      <c r="U615" s="190">
        <f>PRODUCT(G615,I615,L615,O615,R615)</f>
        <v>0</v>
      </c>
      <c r="V615" s="191" t="s">
        <v>210</v>
      </c>
      <c r="W615"/>
      <c r="Y615"/>
      <c r="Z615" s="192"/>
      <c r="AA615" s="193"/>
      <c r="AB615" s="194"/>
      <c r="AC615" s="184"/>
      <c r="AD615" s="185"/>
      <c r="AE615" s="186" t="s">
        <v>224</v>
      </c>
      <c r="AF615" s="187"/>
      <c r="AG615" s="188"/>
      <c r="AH615" s="186" t="s">
        <v>224</v>
      </c>
      <c r="AI615" s="187"/>
      <c r="AJ615" s="188"/>
      <c r="AK615" s="186" t="s">
        <v>224</v>
      </c>
      <c r="AL615" s="187"/>
      <c r="AM615" s="188"/>
      <c r="AN615" s="186" t="s">
        <v>224</v>
      </c>
      <c r="AO615" s="187"/>
      <c r="AP615" s="188"/>
      <c r="AQ615" s="189" t="s">
        <v>225</v>
      </c>
      <c r="AR615" s="190">
        <f>PRODUCT(AD615,AF615,AI615,AL615,AO615)</f>
        <v>0</v>
      </c>
      <c r="AS615" s="191" t="s">
        <v>210</v>
      </c>
      <c r="AT615"/>
      <c r="AV615"/>
      <c r="AW615"/>
      <c r="AX615"/>
      <c r="AY615"/>
      <c r="AZ615"/>
      <c r="BA615"/>
      <c r="BB615"/>
      <c r="BC615"/>
      <c r="BD615"/>
      <c r="BE615"/>
      <c r="BF615"/>
      <c r="BG615"/>
      <c r="BH615"/>
      <c r="BI615"/>
      <c r="BJ615"/>
      <c r="BK615"/>
      <c r="BL615"/>
      <c r="BM615"/>
      <c r="BN615"/>
      <c r="BO615"/>
      <c r="BP615"/>
    </row>
    <row r="616" spans="2:68" s="168" customFormat="1" ht="15" hidden="1" customHeight="1" outlineLevel="2">
      <c r="B616"/>
      <c r="C616" s="192"/>
      <c r="D616" s="193"/>
      <c r="E616" s="194"/>
      <c r="F616" s="184"/>
      <c r="G616" s="185"/>
      <c r="H616" s="186" t="s">
        <v>224</v>
      </c>
      <c r="I616" s="187"/>
      <c r="J616" s="188"/>
      <c r="K616" s="186" t="s">
        <v>224</v>
      </c>
      <c r="L616" s="187"/>
      <c r="M616" s="188"/>
      <c r="N616" s="186" t="s">
        <v>224</v>
      </c>
      <c r="O616" s="187"/>
      <c r="P616" s="188"/>
      <c r="Q616" s="186" t="s">
        <v>224</v>
      </c>
      <c r="R616" s="187"/>
      <c r="S616" s="188"/>
      <c r="T616" s="189" t="s">
        <v>225</v>
      </c>
      <c r="U616" s="190">
        <f>PRODUCT(G616,I616,L616,O616,R616)</f>
        <v>0</v>
      </c>
      <c r="V616" s="191" t="s">
        <v>210</v>
      </c>
      <c r="W616"/>
      <c r="Y616"/>
      <c r="Z616" s="192"/>
      <c r="AA616" s="193"/>
      <c r="AB616" s="194"/>
      <c r="AC616" s="184"/>
      <c r="AD616" s="185"/>
      <c r="AE616" s="186" t="s">
        <v>224</v>
      </c>
      <c r="AF616" s="187"/>
      <c r="AG616" s="188"/>
      <c r="AH616" s="186" t="s">
        <v>224</v>
      </c>
      <c r="AI616" s="187"/>
      <c r="AJ616" s="188"/>
      <c r="AK616" s="186" t="s">
        <v>224</v>
      </c>
      <c r="AL616" s="187"/>
      <c r="AM616" s="188"/>
      <c r="AN616" s="186" t="s">
        <v>224</v>
      </c>
      <c r="AO616" s="187"/>
      <c r="AP616" s="188"/>
      <c r="AQ616" s="189" t="s">
        <v>225</v>
      </c>
      <c r="AR616" s="190">
        <f>PRODUCT(AD616,AF616,AI616,AL616,AO616)</f>
        <v>0</v>
      </c>
      <c r="AS616" s="191" t="s">
        <v>210</v>
      </c>
      <c r="AT616"/>
      <c r="AV616"/>
      <c r="AW616"/>
      <c r="AX616"/>
      <c r="AY616"/>
      <c r="AZ616"/>
      <c r="BA616"/>
      <c r="BB616"/>
      <c r="BC616"/>
      <c r="BD616"/>
      <c r="BE616"/>
      <c r="BF616"/>
      <c r="BG616"/>
      <c r="BH616"/>
      <c r="BI616"/>
      <c r="BJ616"/>
      <c r="BK616"/>
      <c r="BL616"/>
      <c r="BM616"/>
      <c r="BN616"/>
      <c r="BO616"/>
      <c r="BP616"/>
    </row>
    <row r="617" spans="2:68" s="168" customFormat="1" ht="15" hidden="1" customHeight="1" outlineLevel="2">
      <c r="B617"/>
      <c r="C617" s="192"/>
      <c r="D617" s="193"/>
      <c r="E617" s="194"/>
      <c r="F617" s="184"/>
      <c r="G617" s="185"/>
      <c r="H617" s="186" t="s">
        <v>224</v>
      </c>
      <c r="I617" s="187"/>
      <c r="J617" s="188"/>
      <c r="K617" s="186" t="s">
        <v>224</v>
      </c>
      <c r="L617" s="187"/>
      <c r="M617" s="188"/>
      <c r="N617" s="186" t="s">
        <v>224</v>
      </c>
      <c r="O617" s="187"/>
      <c r="P617" s="188"/>
      <c r="Q617" s="186" t="s">
        <v>224</v>
      </c>
      <c r="R617" s="187"/>
      <c r="S617" s="188"/>
      <c r="T617" s="189" t="s">
        <v>225</v>
      </c>
      <c r="U617" s="190">
        <f>PRODUCT(G617,I617,L617,O617,R617)</f>
        <v>0</v>
      </c>
      <c r="V617" s="191" t="s">
        <v>210</v>
      </c>
      <c r="W617"/>
      <c r="Y617"/>
      <c r="Z617" s="192"/>
      <c r="AA617" s="193"/>
      <c r="AB617" s="194"/>
      <c r="AC617" s="184"/>
      <c r="AD617" s="185"/>
      <c r="AE617" s="186" t="s">
        <v>224</v>
      </c>
      <c r="AF617" s="187"/>
      <c r="AG617" s="188"/>
      <c r="AH617" s="186" t="s">
        <v>224</v>
      </c>
      <c r="AI617" s="187"/>
      <c r="AJ617" s="188"/>
      <c r="AK617" s="186" t="s">
        <v>224</v>
      </c>
      <c r="AL617" s="187"/>
      <c r="AM617" s="188"/>
      <c r="AN617" s="186" t="s">
        <v>224</v>
      </c>
      <c r="AO617" s="187"/>
      <c r="AP617" s="188"/>
      <c r="AQ617" s="189" t="s">
        <v>225</v>
      </c>
      <c r="AR617" s="190">
        <f>PRODUCT(AD617,AF617,AI617,AL617,AO617)</f>
        <v>0</v>
      </c>
      <c r="AS617" s="191" t="s">
        <v>210</v>
      </c>
      <c r="AT617"/>
      <c r="AV617"/>
      <c r="AW617"/>
      <c r="AX617"/>
      <c r="AY617"/>
      <c r="AZ617"/>
      <c r="BA617"/>
      <c r="BB617"/>
      <c r="BC617"/>
      <c r="BD617"/>
      <c r="BE617"/>
      <c r="BF617"/>
      <c r="BG617"/>
      <c r="BH617"/>
      <c r="BI617"/>
      <c r="BJ617"/>
      <c r="BK617"/>
      <c r="BL617"/>
      <c r="BM617"/>
      <c r="BN617"/>
      <c r="BO617"/>
      <c r="BP617"/>
    </row>
    <row r="618" spans="2:68" s="168" customFormat="1" ht="15" customHeight="1" outlineLevel="1" collapsed="1">
      <c r="B618"/>
      <c r="C618" s="196"/>
      <c r="D618" s="207"/>
      <c r="E618" s="198"/>
      <c r="F618" s="199"/>
      <c r="G618" s="200"/>
      <c r="H618" s="201"/>
      <c r="I618" s="181"/>
      <c r="J618" s="181"/>
      <c r="K618" s="201"/>
      <c r="L618" s="181"/>
      <c r="M618" s="181"/>
      <c r="N618" s="201"/>
      <c r="O618" s="181"/>
      <c r="P618" s="181"/>
      <c r="Q618" s="201"/>
      <c r="R618" s="181"/>
      <c r="S618" s="181"/>
      <c r="T618" s="202" t="s">
        <v>226</v>
      </c>
      <c r="U618" s="190">
        <f>ROUNDDOWN(SUM(U588:U617),-3)</f>
        <v>0</v>
      </c>
      <c r="V618" s="183"/>
      <c r="W618"/>
      <c r="Y618"/>
      <c r="Z618" s="196"/>
      <c r="AA618" s="207"/>
      <c r="AB618" s="198"/>
      <c r="AC618" s="199"/>
      <c r="AD618" s="200"/>
      <c r="AE618" s="201"/>
      <c r="AF618" s="181"/>
      <c r="AG618" s="181"/>
      <c r="AH618" s="201"/>
      <c r="AI618" s="181"/>
      <c r="AJ618" s="181"/>
      <c r="AK618" s="201"/>
      <c r="AL618" s="181"/>
      <c r="AM618" s="181"/>
      <c r="AN618" s="201"/>
      <c r="AO618" s="181"/>
      <c r="AP618" s="181"/>
      <c r="AQ618" s="202" t="s">
        <v>226</v>
      </c>
      <c r="AR618" s="190">
        <f>ROUNDDOWN(SUM(AR588:AR617),-3)</f>
        <v>0</v>
      </c>
      <c r="AS618" s="183"/>
      <c r="AT618"/>
      <c r="AV618"/>
      <c r="AW618"/>
      <c r="AX618"/>
      <c r="AY618"/>
      <c r="AZ618"/>
      <c r="BA618"/>
      <c r="BB618"/>
      <c r="BC618"/>
      <c r="BD618"/>
      <c r="BE618"/>
      <c r="BF618"/>
      <c r="BG618"/>
      <c r="BH618"/>
      <c r="BI618"/>
      <c r="BJ618"/>
      <c r="BK618"/>
      <c r="BL618"/>
      <c r="BM618"/>
      <c r="BN618"/>
      <c r="BO618"/>
      <c r="BP618"/>
    </row>
    <row r="619" spans="2:68" s="168" customFormat="1" ht="15" customHeight="1" outlineLevel="1">
      <c r="B619"/>
      <c r="C619" s="212"/>
      <c r="D619" s="211">
        <f>ROUNDDOWN(SUMIF(V620:V649,"助成金（SARTRAS）以外からの支出",U620:U649),-3)</f>
        <v>0</v>
      </c>
      <c r="E619" s="211">
        <f>ROUNDDOWN(SUMIF(V620:V649,"助成金（SARTRAS）からの支出",U620:U649),-3)</f>
        <v>0</v>
      </c>
      <c r="F619" s="199"/>
      <c r="G619" s="179"/>
      <c r="H619" s="180"/>
      <c r="I619" s="181"/>
      <c r="J619" s="181"/>
      <c r="K619" s="180"/>
      <c r="L619" s="181"/>
      <c r="M619" s="181"/>
      <c r="N619" s="180"/>
      <c r="O619" s="181"/>
      <c r="P619" s="181"/>
      <c r="Q619" s="180"/>
      <c r="R619" s="181"/>
      <c r="S619" s="181"/>
      <c r="T619" s="180"/>
      <c r="U619" s="182"/>
      <c r="V619" s="183"/>
      <c r="W619"/>
      <c r="X619" s="218" t="s">
        <v>234</v>
      </c>
      <c r="Y619"/>
      <c r="Z619" s="212"/>
      <c r="AA619" s="211">
        <f>ROUNDDOWN(SUMIF(AS620:AS649,"助成金（SARTRAS）以外からの支出",AR620:AR649),-3)</f>
        <v>0</v>
      </c>
      <c r="AB619" s="211">
        <f>ROUNDDOWN(SUMIF(AS620:AS649,"助成金（SARTRAS）からの支出",AR620:AR649),-3)</f>
        <v>0</v>
      </c>
      <c r="AC619" s="199"/>
      <c r="AD619" s="179"/>
      <c r="AE619" s="180"/>
      <c r="AF619" s="181"/>
      <c r="AG619" s="181"/>
      <c r="AH619" s="180"/>
      <c r="AI619" s="181"/>
      <c r="AJ619" s="181"/>
      <c r="AK619" s="180"/>
      <c r="AL619" s="181"/>
      <c r="AM619" s="181"/>
      <c r="AN619" s="180"/>
      <c r="AO619" s="181"/>
      <c r="AP619" s="181"/>
      <c r="AQ619" s="180"/>
      <c r="AR619" s="182"/>
      <c r="AS619" s="183"/>
      <c r="AT619"/>
      <c r="AV619"/>
      <c r="AW619"/>
      <c r="AX619"/>
      <c r="AY619"/>
      <c r="AZ619"/>
      <c r="BA619"/>
      <c r="BB619"/>
      <c r="BC619"/>
      <c r="BD619"/>
      <c r="BE619"/>
      <c r="BF619"/>
      <c r="BG619"/>
      <c r="BH619"/>
      <c r="BI619"/>
      <c r="BJ619"/>
      <c r="BK619"/>
      <c r="BL619"/>
      <c r="BM619"/>
      <c r="BN619"/>
      <c r="BO619"/>
      <c r="BP619"/>
    </row>
    <row r="620" spans="2:68" s="168" customFormat="1" ht="15" customHeight="1" outlineLevel="1">
      <c r="B620"/>
      <c r="C620" s="192"/>
      <c r="D620" s="193"/>
      <c r="E620" s="194"/>
      <c r="F620" s="184"/>
      <c r="G620" s="185"/>
      <c r="H620" s="186" t="s">
        <v>224</v>
      </c>
      <c r="I620" s="187"/>
      <c r="J620" s="188"/>
      <c r="K620" s="186" t="s">
        <v>224</v>
      </c>
      <c r="L620" s="187"/>
      <c r="M620" s="188"/>
      <c r="N620" s="186" t="s">
        <v>224</v>
      </c>
      <c r="O620" s="187"/>
      <c r="P620" s="188"/>
      <c r="Q620" s="186" t="s">
        <v>224</v>
      </c>
      <c r="R620" s="187"/>
      <c r="S620" s="188"/>
      <c r="T620" s="189" t="s">
        <v>225</v>
      </c>
      <c r="U620" s="190">
        <f>PRODUCT(G620,I620,L620,O620,R620)</f>
        <v>0</v>
      </c>
      <c r="V620" s="191" t="s">
        <v>210</v>
      </c>
      <c r="W620"/>
      <c r="X620" s="329" t="s">
        <v>231</v>
      </c>
      <c r="Y620"/>
      <c r="Z620" s="192"/>
      <c r="AA620" s="193"/>
      <c r="AB620" s="194"/>
      <c r="AC620" s="184"/>
      <c r="AD620" s="185"/>
      <c r="AE620" s="186" t="s">
        <v>224</v>
      </c>
      <c r="AF620" s="187"/>
      <c r="AG620" s="188"/>
      <c r="AH620" s="186" t="s">
        <v>224</v>
      </c>
      <c r="AI620" s="187"/>
      <c r="AJ620" s="188"/>
      <c r="AK620" s="186" t="s">
        <v>224</v>
      </c>
      <c r="AL620" s="187"/>
      <c r="AM620" s="188"/>
      <c r="AN620" s="186" t="s">
        <v>224</v>
      </c>
      <c r="AO620" s="187"/>
      <c r="AP620" s="188"/>
      <c r="AQ620" s="189" t="s">
        <v>225</v>
      </c>
      <c r="AR620" s="190">
        <f>PRODUCT(AD620,AF620,AI620,AL620,AO620)</f>
        <v>0</v>
      </c>
      <c r="AS620" s="191" t="s">
        <v>210</v>
      </c>
      <c r="AT620"/>
      <c r="AV620"/>
      <c r="AW620"/>
      <c r="AX620"/>
      <c r="AY620"/>
      <c r="AZ620"/>
      <c r="BA620"/>
      <c r="BB620"/>
      <c r="BC620"/>
      <c r="BD620"/>
      <c r="BE620"/>
      <c r="BF620"/>
      <c r="BG620"/>
      <c r="BH620"/>
      <c r="BI620"/>
      <c r="BJ620"/>
      <c r="BK620"/>
      <c r="BL620"/>
      <c r="BM620"/>
      <c r="BN620"/>
      <c r="BO620"/>
      <c r="BP620"/>
    </row>
    <row r="621" spans="2:68" s="168" customFormat="1" ht="15" customHeight="1" outlineLevel="1">
      <c r="B621"/>
      <c r="C621" s="192"/>
      <c r="D621" s="193"/>
      <c r="E621" s="194"/>
      <c r="F621" s="184"/>
      <c r="G621" s="185"/>
      <c r="H621" s="186" t="s">
        <v>224</v>
      </c>
      <c r="I621" s="187"/>
      <c r="J621" s="188"/>
      <c r="K621" s="186" t="s">
        <v>224</v>
      </c>
      <c r="L621" s="187"/>
      <c r="M621" s="188"/>
      <c r="N621" s="186" t="s">
        <v>224</v>
      </c>
      <c r="O621" s="187"/>
      <c r="P621" s="188"/>
      <c r="Q621" s="186" t="s">
        <v>224</v>
      </c>
      <c r="R621" s="187"/>
      <c r="S621" s="188"/>
      <c r="T621" s="189" t="s">
        <v>225</v>
      </c>
      <c r="U621" s="190">
        <f>PRODUCT(G621,I621,L621,O621,R621)</f>
        <v>0</v>
      </c>
      <c r="V621" s="191" t="s">
        <v>210</v>
      </c>
      <c r="W621"/>
      <c r="X621" s="330"/>
      <c r="Y621"/>
      <c r="Z621" s="192"/>
      <c r="AA621" s="193"/>
      <c r="AB621" s="194"/>
      <c r="AC621" s="184"/>
      <c r="AD621" s="185"/>
      <c r="AE621" s="186" t="s">
        <v>224</v>
      </c>
      <c r="AF621" s="187"/>
      <c r="AG621" s="188"/>
      <c r="AH621" s="186" t="s">
        <v>224</v>
      </c>
      <c r="AI621" s="187"/>
      <c r="AJ621" s="188"/>
      <c r="AK621" s="186" t="s">
        <v>224</v>
      </c>
      <c r="AL621" s="187"/>
      <c r="AM621" s="188"/>
      <c r="AN621" s="186" t="s">
        <v>224</v>
      </c>
      <c r="AO621" s="187"/>
      <c r="AP621" s="188"/>
      <c r="AQ621" s="189" t="s">
        <v>225</v>
      </c>
      <c r="AR621" s="190">
        <f>PRODUCT(AD621,AF621,AI621,AL621,AO621)</f>
        <v>0</v>
      </c>
      <c r="AS621" s="191" t="s">
        <v>210</v>
      </c>
      <c r="AT621"/>
      <c r="AV621"/>
      <c r="AW621"/>
      <c r="AX621"/>
      <c r="AY621"/>
      <c r="AZ621"/>
      <c r="BA621"/>
      <c r="BB621"/>
      <c r="BC621"/>
      <c r="BD621"/>
      <c r="BE621"/>
      <c r="BF621"/>
      <c r="BG621"/>
      <c r="BH621"/>
      <c r="BI621"/>
      <c r="BJ621"/>
      <c r="BK621"/>
      <c r="BL621"/>
      <c r="BM621"/>
      <c r="BN621"/>
      <c r="BO621"/>
      <c r="BP621"/>
    </row>
    <row r="622" spans="2:68" s="168" customFormat="1" ht="15" customHeight="1" outlineLevel="1">
      <c r="B622"/>
      <c r="C622" s="192"/>
      <c r="D622" s="193"/>
      <c r="E622" s="194"/>
      <c r="F622" s="184"/>
      <c r="G622" s="185"/>
      <c r="H622" s="186" t="s">
        <v>224</v>
      </c>
      <c r="I622" s="187"/>
      <c r="J622" s="188"/>
      <c r="K622" s="186" t="s">
        <v>224</v>
      </c>
      <c r="L622" s="187"/>
      <c r="M622" s="188"/>
      <c r="N622" s="186" t="s">
        <v>224</v>
      </c>
      <c r="O622" s="187"/>
      <c r="P622" s="188"/>
      <c r="Q622" s="186" t="s">
        <v>224</v>
      </c>
      <c r="R622" s="187"/>
      <c r="S622" s="188"/>
      <c r="T622" s="189" t="s">
        <v>225</v>
      </c>
      <c r="U622" s="190">
        <f t="shared" ref="U622:U646" si="38">PRODUCT(G622,I622,L622,O622,R622)</f>
        <v>0</v>
      </c>
      <c r="V622" s="191" t="s">
        <v>210</v>
      </c>
      <c r="W622"/>
      <c r="X622" s="217">
        <f>D619-AA619</f>
        <v>0</v>
      </c>
      <c r="Y622"/>
      <c r="Z622" s="192"/>
      <c r="AA622" s="193"/>
      <c r="AB622" s="194"/>
      <c r="AC622" s="184"/>
      <c r="AD622" s="185"/>
      <c r="AE622" s="186" t="s">
        <v>224</v>
      </c>
      <c r="AF622" s="187"/>
      <c r="AG622" s="188"/>
      <c r="AH622" s="186" t="s">
        <v>224</v>
      </c>
      <c r="AI622" s="187"/>
      <c r="AJ622" s="188"/>
      <c r="AK622" s="186" t="s">
        <v>224</v>
      </c>
      <c r="AL622" s="187"/>
      <c r="AM622" s="188"/>
      <c r="AN622" s="186" t="s">
        <v>224</v>
      </c>
      <c r="AO622" s="187"/>
      <c r="AP622" s="188"/>
      <c r="AQ622" s="189" t="s">
        <v>225</v>
      </c>
      <c r="AR622" s="190">
        <f t="shared" ref="AR622:AR646" si="39">PRODUCT(AD622,AF622,AI622,AL622,AO622)</f>
        <v>0</v>
      </c>
      <c r="AS622" s="191" t="s">
        <v>210</v>
      </c>
      <c r="AT622"/>
      <c r="AV622"/>
      <c r="AW622"/>
      <c r="AX622"/>
      <c r="AY622"/>
      <c r="AZ622"/>
      <c r="BA622"/>
      <c r="BB622"/>
      <c r="BC622"/>
      <c r="BD622"/>
      <c r="BE622"/>
      <c r="BF622"/>
      <c r="BG622"/>
      <c r="BH622"/>
      <c r="BI622"/>
      <c r="BJ622"/>
      <c r="BK622"/>
      <c r="BL622"/>
      <c r="BM622"/>
      <c r="BN622"/>
      <c r="BO622"/>
      <c r="BP622"/>
    </row>
    <row r="623" spans="2:68" s="168" customFormat="1" ht="15" customHeight="1" outlineLevel="1">
      <c r="B623"/>
      <c r="C623" s="203"/>
      <c r="D623" s="204"/>
      <c r="E623" s="205"/>
      <c r="F623" s="184"/>
      <c r="G623" s="185"/>
      <c r="H623" s="186" t="s">
        <v>224</v>
      </c>
      <c r="I623" s="187"/>
      <c r="J623" s="188"/>
      <c r="K623" s="186" t="s">
        <v>224</v>
      </c>
      <c r="L623" s="187"/>
      <c r="M623" s="188"/>
      <c r="N623" s="186" t="s">
        <v>224</v>
      </c>
      <c r="O623" s="187"/>
      <c r="P623" s="188"/>
      <c r="Q623" s="186" t="s">
        <v>224</v>
      </c>
      <c r="R623" s="187"/>
      <c r="S623" s="188"/>
      <c r="T623" s="189" t="s">
        <v>225</v>
      </c>
      <c r="U623" s="190">
        <f t="shared" si="38"/>
        <v>0</v>
      </c>
      <c r="V623" s="191" t="s">
        <v>210</v>
      </c>
      <c r="W623"/>
      <c r="X623" s="331" t="s">
        <v>233</v>
      </c>
      <c r="Y623"/>
      <c r="Z623" s="203"/>
      <c r="AA623" s="204"/>
      <c r="AB623" s="205"/>
      <c r="AC623" s="184"/>
      <c r="AD623" s="185"/>
      <c r="AE623" s="186" t="s">
        <v>224</v>
      </c>
      <c r="AF623" s="187"/>
      <c r="AG623" s="188"/>
      <c r="AH623" s="186" t="s">
        <v>224</v>
      </c>
      <c r="AI623" s="187"/>
      <c r="AJ623" s="188"/>
      <c r="AK623" s="186" t="s">
        <v>224</v>
      </c>
      <c r="AL623" s="187"/>
      <c r="AM623" s="188"/>
      <c r="AN623" s="186" t="s">
        <v>224</v>
      </c>
      <c r="AO623" s="187"/>
      <c r="AP623" s="188"/>
      <c r="AQ623" s="189" t="s">
        <v>225</v>
      </c>
      <c r="AR623" s="190">
        <f t="shared" si="39"/>
        <v>0</v>
      </c>
      <c r="AS623" s="191" t="s">
        <v>210</v>
      </c>
      <c r="AT623"/>
      <c r="AV623"/>
      <c r="AW623"/>
      <c r="AX623"/>
      <c r="AY623"/>
      <c r="AZ623"/>
      <c r="BA623"/>
      <c r="BB623"/>
      <c r="BC623"/>
      <c r="BD623"/>
      <c r="BE623"/>
      <c r="BF623"/>
      <c r="BG623"/>
      <c r="BH623"/>
      <c r="BI623"/>
      <c r="BJ623"/>
      <c r="BK623"/>
      <c r="BL623"/>
      <c r="BM623"/>
      <c r="BN623"/>
      <c r="BO623"/>
      <c r="BP623"/>
    </row>
    <row r="624" spans="2:68" s="168" customFormat="1" ht="15" customHeight="1" outlineLevel="1">
      <c r="B624"/>
      <c r="C624" s="203"/>
      <c r="D624" s="204"/>
      <c r="E624" s="205"/>
      <c r="F624" s="184"/>
      <c r="G624" s="185"/>
      <c r="H624" s="186" t="s">
        <v>224</v>
      </c>
      <c r="I624" s="187"/>
      <c r="J624" s="188"/>
      <c r="K624" s="186" t="s">
        <v>224</v>
      </c>
      <c r="L624" s="187"/>
      <c r="M624" s="188"/>
      <c r="N624" s="186" t="s">
        <v>224</v>
      </c>
      <c r="O624" s="187"/>
      <c r="P624" s="188"/>
      <c r="Q624" s="186" t="s">
        <v>224</v>
      </c>
      <c r="R624" s="187"/>
      <c r="S624" s="188"/>
      <c r="T624" s="189" t="s">
        <v>225</v>
      </c>
      <c r="U624" s="190">
        <f t="shared" si="38"/>
        <v>0</v>
      </c>
      <c r="V624" s="191" t="s">
        <v>210</v>
      </c>
      <c r="W624"/>
      <c r="X624" s="332"/>
      <c r="Y624"/>
      <c r="Z624" s="203"/>
      <c r="AA624" s="204"/>
      <c r="AB624" s="205"/>
      <c r="AC624" s="184"/>
      <c r="AD624" s="185"/>
      <c r="AE624" s="186" t="s">
        <v>224</v>
      </c>
      <c r="AF624" s="187"/>
      <c r="AG624" s="188"/>
      <c r="AH624" s="186" t="s">
        <v>224</v>
      </c>
      <c r="AI624" s="187"/>
      <c r="AJ624" s="188"/>
      <c r="AK624" s="186" t="s">
        <v>224</v>
      </c>
      <c r="AL624" s="187"/>
      <c r="AM624" s="188"/>
      <c r="AN624" s="186" t="s">
        <v>224</v>
      </c>
      <c r="AO624" s="187"/>
      <c r="AP624" s="188"/>
      <c r="AQ624" s="189" t="s">
        <v>225</v>
      </c>
      <c r="AR624" s="190">
        <f t="shared" si="39"/>
        <v>0</v>
      </c>
      <c r="AS624" s="191" t="s">
        <v>210</v>
      </c>
      <c r="AT624"/>
      <c r="AV624"/>
      <c r="AW624"/>
      <c r="AX624"/>
      <c r="AY624"/>
      <c r="AZ624"/>
      <c r="BA624"/>
      <c r="BB624"/>
      <c r="BC624"/>
      <c r="BD624"/>
      <c r="BE624"/>
      <c r="BF624"/>
      <c r="BG624"/>
      <c r="BH624"/>
      <c r="BI624"/>
      <c r="BJ624"/>
      <c r="BK624"/>
      <c r="BL624"/>
      <c r="BM624"/>
      <c r="BN624"/>
      <c r="BO624"/>
      <c r="BP624"/>
    </row>
    <row r="625" spans="2:68" s="168" customFormat="1" ht="15" customHeight="1" outlineLevel="1">
      <c r="B625"/>
      <c r="C625" s="203"/>
      <c r="D625" s="204"/>
      <c r="E625" s="205"/>
      <c r="F625" s="184"/>
      <c r="G625" s="185"/>
      <c r="H625" s="186" t="s">
        <v>224</v>
      </c>
      <c r="I625" s="187"/>
      <c r="J625" s="188"/>
      <c r="K625" s="186" t="s">
        <v>224</v>
      </c>
      <c r="L625" s="187"/>
      <c r="M625" s="188"/>
      <c r="N625" s="186" t="s">
        <v>224</v>
      </c>
      <c r="O625" s="187"/>
      <c r="P625" s="188"/>
      <c r="Q625" s="186" t="s">
        <v>224</v>
      </c>
      <c r="R625" s="187"/>
      <c r="S625" s="188"/>
      <c r="T625" s="189" t="s">
        <v>225</v>
      </c>
      <c r="U625" s="190">
        <f t="shared" si="38"/>
        <v>0</v>
      </c>
      <c r="V625" s="191" t="s">
        <v>210</v>
      </c>
      <c r="W625"/>
      <c r="X625" s="217">
        <f>E619-AB619</f>
        <v>0</v>
      </c>
      <c r="Y625"/>
      <c r="Z625" s="203"/>
      <c r="AA625" s="204"/>
      <c r="AB625" s="205"/>
      <c r="AC625" s="184"/>
      <c r="AD625" s="185"/>
      <c r="AE625" s="186" t="s">
        <v>224</v>
      </c>
      <c r="AF625" s="187"/>
      <c r="AG625" s="188"/>
      <c r="AH625" s="186" t="s">
        <v>224</v>
      </c>
      <c r="AI625" s="187"/>
      <c r="AJ625" s="188"/>
      <c r="AK625" s="186" t="s">
        <v>224</v>
      </c>
      <c r="AL625" s="187"/>
      <c r="AM625" s="188"/>
      <c r="AN625" s="186" t="s">
        <v>224</v>
      </c>
      <c r="AO625" s="187"/>
      <c r="AP625" s="188"/>
      <c r="AQ625" s="189" t="s">
        <v>225</v>
      </c>
      <c r="AR625" s="190">
        <f t="shared" si="39"/>
        <v>0</v>
      </c>
      <c r="AS625" s="191" t="s">
        <v>210</v>
      </c>
      <c r="AT625"/>
      <c r="AV625"/>
      <c r="AW625"/>
      <c r="AX625"/>
      <c r="AY625"/>
      <c r="AZ625"/>
      <c r="BA625"/>
      <c r="BB625"/>
      <c r="BC625"/>
      <c r="BD625"/>
      <c r="BE625"/>
      <c r="BF625"/>
      <c r="BG625"/>
      <c r="BH625"/>
      <c r="BI625"/>
      <c r="BJ625"/>
      <c r="BK625"/>
      <c r="BL625"/>
      <c r="BM625"/>
      <c r="BN625"/>
      <c r="BO625"/>
      <c r="BP625"/>
    </row>
    <row r="626" spans="2:68" s="168" customFormat="1" ht="15" customHeight="1" outlineLevel="1">
      <c r="B626"/>
      <c r="C626" s="203"/>
      <c r="D626" s="204"/>
      <c r="E626" s="205"/>
      <c r="F626" s="184"/>
      <c r="G626" s="185"/>
      <c r="H626" s="186" t="s">
        <v>224</v>
      </c>
      <c r="I626" s="187"/>
      <c r="J626" s="188"/>
      <c r="K626" s="186" t="s">
        <v>224</v>
      </c>
      <c r="L626" s="187"/>
      <c r="M626" s="188"/>
      <c r="N626" s="186" t="s">
        <v>224</v>
      </c>
      <c r="O626" s="187"/>
      <c r="P626" s="188"/>
      <c r="Q626" s="186" t="s">
        <v>224</v>
      </c>
      <c r="R626" s="187"/>
      <c r="S626" s="188"/>
      <c r="T626" s="189" t="s">
        <v>225</v>
      </c>
      <c r="U626" s="190">
        <f t="shared" si="38"/>
        <v>0</v>
      </c>
      <c r="V626" s="191" t="s">
        <v>210</v>
      </c>
      <c r="W626"/>
      <c r="X626" s="216" t="s">
        <v>227</v>
      </c>
      <c r="Y626"/>
      <c r="Z626" s="203"/>
      <c r="AA626" s="204"/>
      <c r="AB626" s="205"/>
      <c r="AC626" s="184"/>
      <c r="AD626" s="185"/>
      <c r="AE626" s="186" t="s">
        <v>224</v>
      </c>
      <c r="AF626" s="187"/>
      <c r="AG626" s="188"/>
      <c r="AH626" s="186" t="s">
        <v>224</v>
      </c>
      <c r="AI626" s="187"/>
      <c r="AJ626" s="188"/>
      <c r="AK626" s="186" t="s">
        <v>224</v>
      </c>
      <c r="AL626" s="187"/>
      <c r="AM626" s="188"/>
      <c r="AN626" s="186" t="s">
        <v>224</v>
      </c>
      <c r="AO626" s="187"/>
      <c r="AP626" s="188"/>
      <c r="AQ626" s="189" t="s">
        <v>225</v>
      </c>
      <c r="AR626" s="190">
        <f t="shared" si="39"/>
        <v>0</v>
      </c>
      <c r="AS626" s="191" t="s">
        <v>210</v>
      </c>
      <c r="AT626"/>
      <c r="AV626"/>
      <c r="AW626"/>
      <c r="AX626"/>
      <c r="AY626"/>
      <c r="AZ626"/>
      <c r="BA626"/>
      <c r="BB626"/>
      <c r="BC626"/>
      <c r="BD626"/>
      <c r="BE626"/>
      <c r="BF626"/>
      <c r="BG626"/>
      <c r="BH626"/>
      <c r="BI626"/>
      <c r="BJ626"/>
      <c r="BK626"/>
      <c r="BL626"/>
      <c r="BM626"/>
      <c r="BN626"/>
      <c r="BO626"/>
      <c r="BP626"/>
    </row>
    <row r="627" spans="2:68" s="168" customFormat="1" ht="15" customHeight="1" outlineLevel="1">
      <c r="B627"/>
      <c r="C627" s="203"/>
      <c r="D627" s="204"/>
      <c r="E627" s="205"/>
      <c r="F627" s="184"/>
      <c r="G627" s="185"/>
      <c r="H627" s="186" t="s">
        <v>224</v>
      </c>
      <c r="I627" s="187"/>
      <c r="J627" s="188"/>
      <c r="K627" s="186" t="s">
        <v>224</v>
      </c>
      <c r="L627" s="187"/>
      <c r="M627" s="188"/>
      <c r="N627" s="186" t="s">
        <v>224</v>
      </c>
      <c r="O627" s="187"/>
      <c r="P627" s="188"/>
      <c r="Q627" s="186" t="s">
        <v>224</v>
      </c>
      <c r="R627" s="187"/>
      <c r="S627" s="188"/>
      <c r="T627" s="189" t="s">
        <v>225</v>
      </c>
      <c r="U627" s="190">
        <f t="shared" si="38"/>
        <v>0</v>
      </c>
      <c r="V627" s="191" t="s">
        <v>210</v>
      </c>
      <c r="W627"/>
      <c r="X627" s="220">
        <f>U650-AR650</f>
        <v>0</v>
      </c>
      <c r="Y627"/>
      <c r="Z627" s="203"/>
      <c r="AA627" s="204"/>
      <c r="AB627" s="205"/>
      <c r="AC627" s="184"/>
      <c r="AD627" s="185"/>
      <c r="AE627" s="186" t="s">
        <v>224</v>
      </c>
      <c r="AF627" s="187"/>
      <c r="AG627" s="188"/>
      <c r="AH627" s="186" t="s">
        <v>224</v>
      </c>
      <c r="AI627" s="187"/>
      <c r="AJ627" s="188"/>
      <c r="AK627" s="186" t="s">
        <v>224</v>
      </c>
      <c r="AL627" s="187"/>
      <c r="AM627" s="188"/>
      <c r="AN627" s="186" t="s">
        <v>224</v>
      </c>
      <c r="AO627" s="187"/>
      <c r="AP627" s="188"/>
      <c r="AQ627" s="189" t="s">
        <v>225</v>
      </c>
      <c r="AR627" s="190">
        <f t="shared" si="39"/>
        <v>0</v>
      </c>
      <c r="AS627" s="191" t="s">
        <v>210</v>
      </c>
      <c r="AT627"/>
      <c r="AV627"/>
      <c r="AW627"/>
      <c r="AX627"/>
      <c r="AY627"/>
      <c r="AZ627"/>
      <c r="BA627"/>
      <c r="BB627"/>
      <c r="BC627"/>
      <c r="BD627"/>
      <c r="BE627"/>
      <c r="BF627"/>
      <c r="BG627"/>
      <c r="BH627"/>
      <c r="BI627"/>
      <c r="BJ627"/>
      <c r="BK627"/>
      <c r="BL627"/>
      <c r="BM627"/>
      <c r="BN627"/>
      <c r="BO627"/>
      <c r="BP627"/>
    </row>
    <row r="628" spans="2:68" s="168" customFormat="1" ht="15" customHeight="1" outlineLevel="1">
      <c r="B628"/>
      <c r="C628" s="203"/>
      <c r="D628" s="204"/>
      <c r="E628" s="205"/>
      <c r="F628" s="184"/>
      <c r="G628" s="185"/>
      <c r="H628" s="186" t="s">
        <v>224</v>
      </c>
      <c r="I628" s="187"/>
      <c r="J628" s="188"/>
      <c r="K628" s="186" t="s">
        <v>224</v>
      </c>
      <c r="L628" s="187"/>
      <c r="M628" s="188"/>
      <c r="N628" s="186" t="s">
        <v>224</v>
      </c>
      <c r="O628" s="187"/>
      <c r="P628" s="188"/>
      <c r="Q628" s="186" t="s">
        <v>224</v>
      </c>
      <c r="R628" s="187"/>
      <c r="S628" s="188"/>
      <c r="T628" s="189" t="s">
        <v>225</v>
      </c>
      <c r="U628" s="190">
        <f t="shared" si="38"/>
        <v>0</v>
      </c>
      <c r="V628" s="191" t="s">
        <v>210</v>
      </c>
      <c r="W628"/>
      <c r="Y628"/>
      <c r="Z628" s="203"/>
      <c r="AA628" s="204"/>
      <c r="AB628" s="205"/>
      <c r="AC628" s="184"/>
      <c r="AD628" s="185"/>
      <c r="AE628" s="186" t="s">
        <v>224</v>
      </c>
      <c r="AF628" s="187"/>
      <c r="AG628" s="188"/>
      <c r="AH628" s="186" t="s">
        <v>224</v>
      </c>
      <c r="AI628" s="187"/>
      <c r="AJ628" s="188"/>
      <c r="AK628" s="186" t="s">
        <v>224</v>
      </c>
      <c r="AL628" s="187"/>
      <c r="AM628" s="188"/>
      <c r="AN628" s="186" t="s">
        <v>224</v>
      </c>
      <c r="AO628" s="187"/>
      <c r="AP628" s="188"/>
      <c r="AQ628" s="189" t="s">
        <v>225</v>
      </c>
      <c r="AR628" s="190">
        <f t="shared" si="39"/>
        <v>0</v>
      </c>
      <c r="AS628" s="191" t="s">
        <v>210</v>
      </c>
      <c r="AT628"/>
      <c r="AV628"/>
      <c r="AW628"/>
      <c r="AX628"/>
      <c r="AY628"/>
      <c r="AZ628"/>
      <c r="BA628"/>
      <c r="BB628"/>
      <c r="BC628"/>
      <c r="BD628"/>
      <c r="BE628"/>
      <c r="BF628"/>
      <c r="BG628"/>
      <c r="BH628"/>
      <c r="BI628"/>
      <c r="BJ628"/>
      <c r="BK628"/>
      <c r="BL628"/>
      <c r="BM628"/>
      <c r="BN628"/>
      <c r="BO628"/>
      <c r="BP628"/>
    </row>
    <row r="629" spans="2:68" s="168" customFormat="1" ht="15" customHeight="1" outlineLevel="1">
      <c r="B629"/>
      <c r="C629" s="203"/>
      <c r="D629" s="204"/>
      <c r="E629" s="205"/>
      <c r="F629" s="184"/>
      <c r="G629" s="185"/>
      <c r="H629" s="186" t="s">
        <v>224</v>
      </c>
      <c r="I629" s="187"/>
      <c r="J629" s="188"/>
      <c r="K629" s="186" t="s">
        <v>224</v>
      </c>
      <c r="L629" s="187"/>
      <c r="M629" s="188"/>
      <c r="N629" s="186" t="s">
        <v>224</v>
      </c>
      <c r="O629" s="187"/>
      <c r="P629" s="188"/>
      <c r="Q629" s="186" t="s">
        <v>224</v>
      </c>
      <c r="R629" s="187"/>
      <c r="S629" s="188"/>
      <c r="T629" s="189" t="s">
        <v>225</v>
      </c>
      <c r="U629" s="190">
        <f t="shared" si="38"/>
        <v>0</v>
      </c>
      <c r="V629" s="191" t="s">
        <v>210</v>
      </c>
      <c r="W629"/>
      <c r="Y629"/>
      <c r="Z629" s="203"/>
      <c r="AA629" s="204"/>
      <c r="AB629" s="205"/>
      <c r="AC629" s="184"/>
      <c r="AD629" s="185"/>
      <c r="AE629" s="186" t="s">
        <v>224</v>
      </c>
      <c r="AF629" s="187"/>
      <c r="AG629" s="188"/>
      <c r="AH629" s="186" t="s">
        <v>224</v>
      </c>
      <c r="AI629" s="187"/>
      <c r="AJ629" s="188"/>
      <c r="AK629" s="186" t="s">
        <v>224</v>
      </c>
      <c r="AL629" s="187"/>
      <c r="AM629" s="188"/>
      <c r="AN629" s="186" t="s">
        <v>224</v>
      </c>
      <c r="AO629" s="187"/>
      <c r="AP629" s="188"/>
      <c r="AQ629" s="189" t="s">
        <v>225</v>
      </c>
      <c r="AR629" s="190">
        <f t="shared" si="39"/>
        <v>0</v>
      </c>
      <c r="AS629" s="191" t="s">
        <v>210</v>
      </c>
      <c r="AT629"/>
      <c r="AV629"/>
      <c r="AW629"/>
      <c r="AX629"/>
      <c r="AY629"/>
      <c r="AZ629"/>
      <c r="BA629"/>
      <c r="BB629"/>
      <c r="BC629"/>
      <c r="BD629"/>
      <c r="BE629"/>
      <c r="BF629"/>
      <c r="BG629"/>
      <c r="BH629"/>
      <c r="BI629"/>
      <c r="BJ629"/>
      <c r="BK629"/>
      <c r="BL629"/>
      <c r="BM629"/>
      <c r="BN629"/>
      <c r="BO629"/>
      <c r="BP629"/>
    </row>
    <row r="630" spans="2:68" s="168" customFormat="1" ht="15" hidden="1" customHeight="1" outlineLevel="2">
      <c r="B630"/>
      <c r="C630" s="203"/>
      <c r="D630" s="204"/>
      <c r="E630" s="205"/>
      <c r="F630" s="184"/>
      <c r="G630" s="185"/>
      <c r="H630" s="186" t="s">
        <v>224</v>
      </c>
      <c r="I630" s="187"/>
      <c r="J630" s="188"/>
      <c r="K630" s="186" t="s">
        <v>224</v>
      </c>
      <c r="L630" s="187"/>
      <c r="M630" s="188"/>
      <c r="N630" s="186" t="s">
        <v>224</v>
      </c>
      <c r="O630" s="187"/>
      <c r="P630" s="188"/>
      <c r="Q630" s="186" t="s">
        <v>224</v>
      </c>
      <c r="R630" s="187"/>
      <c r="S630" s="188"/>
      <c r="T630" s="189" t="s">
        <v>225</v>
      </c>
      <c r="U630" s="190">
        <f t="shared" si="38"/>
        <v>0</v>
      </c>
      <c r="V630" s="191" t="s">
        <v>210</v>
      </c>
      <c r="W630"/>
      <c r="Y630"/>
      <c r="Z630" s="203"/>
      <c r="AA630" s="204"/>
      <c r="AB630" s="205"/>
      <c r="AC630" s="184"/>
      <c r="AD630" s="185"/>
      <c r="AE630" s="186" t="s">
        <v>224</v>
      </c>
      <c r="AF630" s="187"/>
      <c r="AG630" s="188"/>
      <c r="AH630" s="186" t="s">
        <v>224</v>
      </c>
      <c r="AI630" s="187"/>
      <c r="AJ630" s="188"/>
      <c r="AK630" s="186" t="s">
        <v>224</v>
      </c>
      <c r="AL630" s="187"/>
      <c r="AM630" s="188"/>
      <c r="AN630" s="186" t="s">
        <v>224</v>
      </c>
      <c r="AO630" s="187"/>
      <c r="AP630" s="188"/>
      <c r="AQ630" s="189" t="s">
        <v>225</v>
      </c>
      <c r="AR630" s="190">
        <f t="shared" si="39"/>
        <v>0</v>
      </c>
      <c r="AS630" s="191" t="s">
        <v>210</v>
      </c>
      <c r="AT630"/>
      <c r="AV630"/>
      <c r="AW630"/>
      <c r="AX630"/>
      <c r="AY630"/>
      <c r="AZ630"/>
      <c r="BA630"/>
      <c r="BB630"/>
      <c r="BC630"/>
      <c r="BD630"/>
      <c r="BE630"/>
      <c r="BF630"/>
      <c r="BG630"/>
      <c r="BH630"/>
      <c r="BI630"/>
      <c r="BJ630"/>
      <c r="BK630"/>
      <c r="BL630"/>
      <c r="BM630"/>
      <c r="BN630"/>
      <c r="BO630"/>
      <c r="BP630"/>
    </row>
    <row r="631" spans="2:68" s="168" customFormat="1" ht="15" hidden="1" customHeight="1" outlineLevel="2">
      <c r="B631"/>
      <c r="C631" s="203"/>
      <c r="D631" s="204"/>
      <c r="E631" s="205"/>
      <c r="F631" s="184"/>
      <c r="G631" s="185"/>
      <c r="H631" s="186" t="s">
        <v>224</v>
      </c>
      <c r="I631" s="187"/>
      <c r="J631" s="188"/>
      <c r="K631" s="186" t="s">
        <v>224</v>
      </c>
      <c r="L631" s="187"/>
      <c r="M631" s="188"/>
      <c r="N631" s="186" t="s">
        <v>224</v>
      </c>
      <c r="O631" s="187"/>
      <c r="P631" s="188"/>
      <c r="Q631" s="186" t="s">
        <v>224</v>
      </c>
      <c r="R631" s="187"/>
      <c r="S631" s="188"/>
      <c r="T631" s="189" t="s">
        <v>225</v>
      </c>
      <c r="U631" s="190">
        <f t="shared" si="38"/>
        <v>0</v>
      </c>
      <c r="V631" s="191" t="s">
        <v>210</v>
      </c>
      <c r="W631"/>
      <c r="Y631"/>
      <c r="Z631" s="203"/>
      <c r="AA631" s="204"/>
      <c r="AB631" s="205"/>
      <c r="AC631" s="184"/>
      <c r="AD631" s="185"/>
      <c r="AE631" s="186" t="s">
        <v>224</v>
      </c>
      <c r="AF631" s="187"/>
      <c r="AG631" s="188"/>
      <c r="AH631" s="186" t="s">
        <v>224</v>
      </c>
      <c r="AI631" s="187"/>
      <c r="AJ631" s="188"/>
      <c r="AK631" s="186" t="s">
        <v>224</v>
      </c>
      <c r="AL631" s="187"/>
      <c r="AM631" s="188"/>
      <c r="AN631" s="186" t="s">
        <v>224</v>
      </c>
      <c r="AO631" s="187"/>
      <c r="AP631" s="188"/>
      <c r="AQ631" s="189" t="s">
        <v>225</v>
      </c>
      <c r="AR631" s="190">
        <f t="shared" si="39"/>
        <v>0</v>
      </c>
      <c r="AS631" s="191" t="s">
        <v>210</v>
      </c>
      <c r="AT631"/>
      <c r="AV631"/>
      <c r="AW631"/>
      <c r="AX631"/>
      <c r="AY631"/>
      <c r="AZ631"/>
      <c r="BA631"/>
      <c r="BB631"/>
      <c r="BC631"/>
      <c r="BD631"/>
      <c r="BE631"/>
      <c r="BF631"/>
      <c r="BG631"/>
      <c r="BH631"/>
      <c r="BI631"/>
      <c r="BJ631"/>
      <c r="BK631"/>
      <c r="BL631"/>
      <c r="BM631"/>
      <c r="BN631"/>
      <c r="BO631"/>
      <c r="BP631"/>
    </row>
    <row r="632" spans="2:68" s="168" customFormat="1" ht="15" hidden="1" customHeight="1" outlineLevel="2">
      <c r="B632"/>
      <c r="C632" s="203"/>
      <c r="D632" s="204"/>
      <c r="E632" s="205"/>
      <c r="F632" s="184"/>
      <c r="G632" s="185"/>
      <c r="H632" s="186" t="s">
        <v>224</v>
      </c>
      <c r="I632" s="187"/>
      <c r="J632" s="188"/>
      <c r="K632" s="186" t="s">
        <v>224</v>
      </c>
      <c r="L632" s="187"/>
      <c r="M632" s="188"/>
      <c r="N632" s="186" t="s">
        <v>224</v>
      </c>
      <c r="O632" s="187"/>
      <c r="P632" s="188"/>
      <c r="Q632" s="186" t="s">
        <v>224</v>
      </c>
      <c r="R632" s="187"/>
      <c r="S632" s="188"/>
      <c r="T632" s="189" t="s">
        <v>225</v>
      </c>
      <c r="U632" s="190">
        <f t="shared" si="38"/>
        <v>0</v>
      </c>
      <c r="V632" s="191" t="s">
        <v>210</v>
      </c>
      <c r="W632"/>
      <c r="Y632"/>
      <c r="Z632" s="203"/>
      <c r="AA632" s="204"/>
      <c r="AB632" s="205"/>
      <c r="AC632" s="184"/>
      <c r="AD632" s="185"/>
      <c r="AE632" s="186" t="s">
        <v>224</v>
      </c>
      <c r="AF632" s="187"/>
      <c r="AG632" s="188"/>
      <c r="AH632" s="186" t="s">
        <v>224</v>
      </c>
      <c r="AI632" s="187"/>
      <c r="AJ632" s="188"/>
      <c r="AK632" s="186" t="s">
        <v>224</v>
      </c>
      <c r="AL632" s="187"/>
      <c r="AM632" s="188"/>
      <c r="AN632" s="186" t="s">
        <v>224</v>
      </c>
      <c r="AO632" s="187"/>
      <c r="AP632" s="188"/>
      <c r="AQ632" s="189" t="s">
        <v>225</v>
      </c>
      <c r="AR632" s="190">
        <f t="shared" si="39"/>
        <v>0</v>
      </c>
      <c r="AS632" s="191" t="s">
        <v>210</v>
      </c>
      <c r="AT632"/>
      <c r="AV632"/>
      <c r="AW632"/>
      <c r="AX632"/>
      <c r="AY632"/>
      <c r="AZ632"/>
      <c r="BA632"/>
      <c r="BB632"/>
      <c r="BC632"/>
      <c r="BD632"/>
      <c r="BE632"/>
      <c r="BF632"/>
      <c r="BG632"/>
      <c r="BH632"/>
      <c r="BI632"/>
      <c r="BJ632"/>
      <c r="BK632"/>
      <c r="BL632"/>
      <c r="BM632"/>
      <c r="BN632"/>
      <c r="BO632"/>
      <c r="BP632"/>
    </row>
    <row r="633" spans="2:68" s="168" customFormat="1" ht="15" hidden="1" customHeight="1" outlineLevel="2">
      <c r="B633"/>
      <c r="C633" s="203"/>
      <c r="D633" s="204"/>
      <c r="E633" s="205"/>
      <c r="F633" s="184"/>
      <c r="G633" s="185"/>
      <c r="H633" s="186" t="s">
        <v>224</v>
      </c>
      <c r="I633" s="187"/>
      <c r="J633" s="188"/>
      <c r="K633" s="186" t="s">
        <v>224</v>
      </c>
      <c r="L633" s="187"/>
      <c r="M633" s="188"/>
      <c r="N633" s="186" t="s">
        <v>224</v>
      </c>
      <c r="O633" s="187"/>
      <c r="P633" s="188"/>
      <c r="Q633" s="186" t="s">
        <v>224</v>
      </c>
      <c r="R633" s="187"/>
      <c r="S633" s="188"/>
      <c r="T633" s="189" t="s">
        <v>225</v>
      </c>
      <c r="U633" s="190">
        <f t="shared" si="38"/>
        <v>0</v>
      </c>
      <c r="V633" s="191" t="s">
        <v>210</v>
      </c>
      <c r="W633"/>
      <c r="Y633"/>
      <c r="Z633" s="203"/>
      <c r="AA633" s="204"/>
      <c r="AB633" s="205"/>
      <c r="AC633" s="184"/>
      <c r="AD633" s="185"/>
      <c r="AE633" s="186" t="s">
        <v>224</v>
      </c>
      <c r="AF633" s="187"/>
      <c r="AG633" s="188"/>
      <c r="AH633" s="186" t="s">
        <v>224</v>
      </c>
      <c r="AI633" s="187"/>
      <c r="AJ633" s="188"/>
      <c r="AK633" s="186" t="s">
        <v>224</v>
      </c>
      <c r="AL633" s="187"/>
      <c r="AM633" s="188"/>
      <c r="AN633" s="186" t="s">
        <v>224</v>
      </c>
      <c r="AO633" s="187"/>
      <c r="AP633" s="188"/>
      <c r="AQ633" s="189" t="s">
        <v>225</v>
      </c>
      <c r="AR633" s="190">
        <f t="shared" si="39"/>
        <v>0</v>
      </c>
      <c r="AS633" s="191" t="s">
        <v>210</v>
      </c>
      <c r="AT633"/>
      <c r="AV633"/>
      <c r="AW633"/>
      <c r="AX633"/>
      <c r="AY633"/>
      <c r="AZ633"/>
      <c r="BA633"/>
      <c r="BB633"/>
      <c r="BC633"/>
      <c r="BD633"/>
      <c r="BE633"/>
      <c r="BF633"/>
      <c r="BG633"/>
      <c r="BH633"/>
      <c r="BI633"/>
      <c r="BJ633"/>
      <c r="BK633"/>
      <c r="BL633"/>
      <c r="BM633"/>
      <c r="BN633"/>
      <c r="BO633"/>
      <c r="BP633"/>
    </row>
    <row r="634" spans="2:68" s="168" customFormat="1" ht="15" hidden="1" customHeight="1" outlineLevel="2">
      <c r="B634"/>
      <c r="C634" s="203"/>
      <c r="D634" s="204"/>
      <c r="E634" s="205"/>
      <c r="F634" s="184"/>
      <c r="G634" s="185"/>
      <c r="H634" s="186" t="s">
        <v>224</v>
      </c>
      <c r="I634" s="187"/>
      <c r="J634" s="188"/>
      <c r="K634" s="186" t="s">
        <v>224</v>
      </c>
      <c r="L634" s="187"/>
      <c r="M634" s="188"/>
      <c r="N634" s="186" t="s">
        <v>224</v>
      </c>
      <c r="O634" s="187"/>
      <c r="P634" s="188"/>
      <c r="Q634" s="186" t="s">
        <v>224</v>
      </c>
      <c r="R634" s="187"/>
      <c r="S634" s="188"/>
      <c r="T634" s="189" t="s">
        <v>225</v>
      </c>
      <c r="U634" s="190">
        <f t="shared" si="38"/>
        <v>0</v>
      </c>
      <c r="V634" s="191" t="s">
        <v>210</v>
      </c>
      <c r="W634"/>
      <c r="Y634"/>
      <c r="Z634" s="203"/>
      <c r="AA634" s="204"/>
      <c r="AB634" s="205"/>
      <c r="AC634" s="184"/>
      <c r="AD634" s="185"/>
      <c r="AE634" s="186" t="s">
        <v>224</v>
      </c>
      <c r="AF634" s="187"/>
      <c r="AG634" s="188"/>
      <c r="AH634" s="186" t="s">
        <v>224</v>
      </c>
      <c r="AI634" s="187"/>
      <c r="AJ634" s="188"/>
      <c r="AK634" s="186" t="s">
        <v>224</v>
      </c>
      <c r="AL634" s="187"/>
      <c r="AM634" s="188"/>
      <c r="AN634" s="186" t="s">
        <v>224</v>
      </c>
      <c r="AO634" s="187"/>
      <c r="AP634" s="188"/>
      <c r="AQ634" s="189" t="s">
        <v>225</v>
      </c>
      <c r="AR634" s="190">
        <f t="shared" si="39"/>
        <v>0</v>
      </c>
      <c r="AS634" s="191" t="s">
        <v>210</v>
      </c>
      <c r="AT634"/>
      <c r="AV634"/>
      <c r="AW634"/>
      <c r="AX634"/>
      <c r="AY634"/>
      <c r="AZ634"/>
      <c r="BA634"/>
      <c r="BB634"/>
      <c r="BC634"/>
      <c r="BD634"/>
      <c r="BE634"/>
      <c r="BF634"/>
      <c r="BG634"/>
      <c r="BH634"/>
      <c r="BI634"/>
      <c r="BJ634"/>
      <c r="BK634"/>
      <c r="BL634"/>
      <c r="BM634"/>
      <c r="BN634"/>
      <c r="BO634"/>
      <c r="BP634"/>
    </row>
    <row r="635" spans="2:68" s="168" customFormat="1" ht="15" hidden="1" customHeight="1" outlineLevel="2">
      <c r="B635"/>
      <c r="C635" s="203"/>
      <c r="D635" s="204"/>
      <c r="E635" s="205"/>
      <c r="F635" s="184"/>
      <c r="G635" s="185"/>
      <c r="H635" s="186" t="s">
        <v>224</v>
      </c>
      <c r="I635" s="187"/>
      <c r="J635" s="188"/>
      <c r="K635" s="186" t="s">
        <v>224</v>
      </c>
      <c r="L635" s="187"/>
      <c r="M635" s="188"/>
      <c r="N635" s="186" t="s">
        <v>224</v>
      </c>
      <c r="O635" s="187"/>
      <c r="P635" s="188"/>
      <c r="Q635" s="186" t="s">
        <v>224</v>
      </c>
      <c r="R635" s="187"/>
      <c r="S635" s="188"/>
      <c r="T635" s="189" t="s">
        <v>225</v>
      </c>
      <c r="U635" s="190">
        <f t="shared" si="38"/>
        <v>0</v>
      </c>
      <c r="V635" s="191" t="s">
        <v>210</v>
      </c>
      <c r="W635"/>
      <c r="Y635"/>
      <c r="Z635" s="203"/>
      <c r="AA635" s="204"/>
      <c r="AB635" s="205"/>
      <c r="AC635" s="184"/>
      <c r="AD635" s="185"/>
      <c r="AE635" s="186" t="s">
        <v>224</v>
      </c>
      <c r="AF635" s="187"/>
      <c r="AG635" s="188"/>
      <c r="AH635" s="186" t="s">
        <v>224</v>
      </c>
      <c r="AI635" s="187"/>
      <c r="AJ635" s="188"/>
      <c r="AK635" s="186" t="s">
        <v>224</v>
      </c>
      <c r="AL635" s="187"/>
      <c r="AM635" s="188"/>
      <c r="AN635" s="186" t="s">
        <v>224</v>
      </c>
      <c r="AO635" s="187"/>
      <c r="AP635" s="188"/>
      <c r="AQ635" s="189" t="s">
        <v>225</v>
      </c>
      <c r="AR635" s="190">
        <f t="shared" si="39"/>
        <v>0</v>
      </c>
      <c r="AS635" s="191" t="s">
        <v>210</v>
      </c>
      <c r="AT635"/>
      <c r="AV635"/>
      <c r="AW635"/>
      <c r="AX635"/>
      <c r="AY635"/>
      <c r="AZ635"/>
      <c r="BA635"/>
      <c r="BB635"/>
      <c r="BC635"/>
      <c r="BD635"/>
      <c r="BE635"/>
      <c r="BF635"/>
      <c r="BG635"/>
      <c r="BH635"/>
      <c r="BI635"/>
      <c r="BJ635"/>
      <c r="BK635"/>
      <c r="BL635"/>
      <c r="BM635"/>
      <c r="BN635"/>
      <c r="BO635"/>
      <c r="BP635"/>
    </row>
    <row r="636" spans="2:68" s="168" customFormat="1" ht="15" hidden="1" customHeight="1" outlineLevel="2">
      <c r="B636"/>
      <c r="C636" s="203"/>
      <c r="D636" s="204"/>
      <c r="E636" s="205"/>
      <c r="F636" s="184"/>
      <c r="G636" s="185"/>
      <c r="H636" s="186" t="s">
        <v>224</v>
      </c>
      <c r="I636" s="187"/>
      <c r="J636" s="188"/>
      <c r="K636" s="186" t="s">
        <v>224</v>
      </c>
      <c r="L636" s="187"/>
      <c r="M636" s="188"/>
      <c r="N636" s="186" t="s">
        <v>224</v>
      </c>
      <c r="O636" s="187"/>
      <c r="P636" s="188"/>
      <c r="Q636" s="186" t="s">
        <v>224</v>
      </c>
      <c r="R636" s="187"/>
      <c r="S636" s="188"/>
      <c r="T636" s="189" t="s">
        <v>225</v>
      </c>
      <c r="U636" s="190">
        <f t="shared" si="38"/>
        <v>0</v>
      </c>
      <c r="V636" s="191" t="s">
        <v>210</v>
      </c>
      <c r="W636"/>
      <c r="Y636"/>
      <c r="Z636" s="203"/>
      <c r="AA636" s="204"/>
      <c r="AB636" s="205"/>
      <c r="AC636" s="184"/>
      <c r="AD636" s="185"/>
      <c r="AE636" s="186" t="s">
        <v>224</v>
      </c>
      <c r="AF636" s="187"/>
      <c r="AG636" s="188"/>
      <c r="AH636" s="186" t="s">
        <v>224</v>
      </c>
      <c r="AI636" s="187"/>
      <c r="AJ636" s="188"/>
      <c r="AK636" s="186" t="s">
        <v>224</v>
      </c>
      <c r="AL636" s="187"/>
      <c r="AM636" s="188"/>
      <c r="AN636" s="186" t="s">
        <v>224</v>
      </c>
      <c r="AO636" s="187"/>
      <c r="AP636" s="188"/>
      <c r="AQ636" s="189" t="s">
        <v>225</v>
      </c>
      <c r="AR636" s="190">
        <f t="shared" si="39"/>
        <v>0</v>
      </c>
      <c r="AS636" s="191" t="s">
        <v>210</v>
      </c>
      <c r="AT636"/>
      <c r="AV636"/>
      <c r="AW636"/>
      <c r="AX636"/>
      <c r="AY636"/>
      <c r="AZ636"/>
      <c r="BA636"/>
      <c r="BB636"/>
      <c r="BC636"/>
      <c r="BD636"/>
      <c r="BE636"/>
      <c r="BF636"/>
      <c r="BG636"/>
      <c r="BH636"/>
      <c r="BI636"/>
      <c r="BJ636"/>
      <c r="BK636"/>
      <c r="BL636"/>
      <c r="BM636"/>
      <c r="BN636"/>
      <c r="BO636"/>
      <c r="BP636"/>
    </row>
    <row r="637" spans="2:68" s="168" customFormat="1" ht="15" hidden="1" customHeight="1" outlineLevel="2">
      <c r="B637"/>
      <c r="C637" s="203"/>
      <c r="D637" s="204"/>
      <c r="E637" s="205"/>
      <c r="F637" s="184"/>
      <c r="G637" s="185"/>
      <c r="H637" s="186" t="s">
        <v>224</v>
      </c>
      <c r="I637" s="187"/>
      <c r="J637" s="188"/>
      <c r="K637" s="186" t="s">
        <v>224</v>
      </c>
      <c r="L637" s="187"/>
      <c r="M637" s="188"/>
      <c r="N637" s="186" t="s">
        <v>224</v>
      </c>
      <c r="O637" s="187"/>
      <c r="P637" s="188"/>
      <c r="Q637" s="186" t="s">
        <v>224</v>
      </c>
      <c r="R637" s="187"/>
      <c r="S637" s="188"/>
      <c r="T637" s="189" t="s">
        <v>225</v>
      </c>
      <c r="U637" s="190">
        <f t="shared" si="38"/>
        <v>0</v>
      </c>
      <c r="V637" s="191" t="s">
        <v>210</v>
      </c>
      <c r="W637"/>
      <c r="Y637"/>
      <c r="Z637" s="203"/>
      <c r="AA637" s="204"/>
      <c r="AB637" s="205"/>
      <c r="AC637" s="184"/>
      <c r="AD637" s="185"/>
      <c r="AE637" s="186" t="s">
        <v>224</v>
      </c>
      <c r="AF637" s="187"/>
      <c r="AG637" s="188"/>
      <c r="AH637" s="186" t="s">
        <v>224</v>
      </c>
      <c r="AI637" s="187"/>
      <c r="AJ637" s="188"/>
      <c r="AK637" s="186" t="s">
        <v>224</v>
      </c>
      <c r="AL637" s="187"/>
      <c r="AM637" s="188"/>
      <c r="AN637" s="186" t="s">
        <v>224</v>
      </c>
      <c r="AO637" s="187"/>
      <c r="AP637" s="188"/>
      <c r="AQ637" s="189" t="s">
        <v>225</v>
      </c>
      <c r="AR637" s="190">
        <f t="shared" si="39"/>
        <v>0</v>
      </c>
      <c r="AS637" s="191" t="s">
        <v>210</v>
      </c>
      <c r="AT637"/>
      <c r="AV637"/>
      <c r="AW637"/>
      <c r="AX637"/>
      <c r="AY637"/>
      <c r="AZ637"/>
      <c r="BA637"/>
      <c r="BB637"/>
      <c r="BC637"/>
      <c r="BD637"/>
      <c r="BE637"/>
      <c r="BF637"/>
      <c r="BG637"/>
      <c r="BH637"/>
      <c r="BI637"/>
      <c r="BJ637"/>
      <c r="BK637"/>
      <c r="BL637"/>
      <c r="BM637"/>
      <c r="BN637"/>
      <c r="BO637"/>
      <c r="BP637"/>
    </row>
    <row r="638" spans="2:68" s="168" customFormat="1" ht="15" hidden="1" customHeight="1" outlineLevel="2">
      <c r="B638"/>
      <c r="C638" s="203"/>
      <c r="D638" s="204"/>
      <c r="E638" s="205"/>
      <c r="F638" s="184"/>
      <c r="G638" s="185"/>
      <c r="H638" s="186" t="s">
        <v>224</v>
      </c>
      <c r="I638" s="187"/>
      <c r="J638" s="188"/>
      <c r="K638" s="186" t="s">
        <v>224</v>
      </c>
      <c r="L638" s="187"/>
      <c r="M638" s="188"/>
      <c r="N638" s="186" t="s">
        <v>224</v>
      </c>
      <c r="O638" s="187"/>
      <c r="P638" s="188"/>
      <c r="Q638" s="186" t="s">
        <v>224</v>
      </c>
      <c r="R638" s="187"/>
      <c r="S638" s="188"/>
      <c r="T638" s="189" t="s">
        <v>225</v>
      </c>
      <c r="U638" s="190">
        <f t="shared" si="38"/>
        <v>0</v>
      </c>
      <c r="V638" s="191" t="s">
        <v>210</v>
      </c>
      <c r="W638"/>
      <c r="Y638"/>
      <c r="Z638" s="203"/>
      <c r="AA638" s="204"/>
      <c r="AB638" s="205"/>
      <c r="AC638" s="184"/>
      <c r="AD638" s="185"/>
      <c r="AE638" s="186" t="s">
        <v>224</v>
      </c>
      <c r="AF638" s="187"/>
      <c r="AG638" s="188"/>
      <c r="AH638" s="186" t="s">
        <v>224</v>
      </c>
      <c r="AI638" s="187"/>
      <c r="AJ638" s="188"/>
      <c r="AK638" s="186" t="s">
        <v>224</v>
      </c>
      <c r="AL638" s="187"/>
      <c r="AM638" s="188"/>
      <c r="AN638" s="186" t="s">
        <v>224</v>
      </c>
      <c r="AO638" s="187"/>
      <c r="AP638" s="188"/>
      <c r="AQ638" s="189" t="s">
        <v>225</v>
      </c>
      <c r="AR638" s="190">
        <f t="shared" si="39"/>
        <v>0</v>
      </c>
      <c r="AS638" s="191" t="s">
        <v>210</v>
      </c>
      <c r="AT638"/>
      <c r="AV638"/>
      <c r="AW638"/>
      <c r="AX638"/>
      <c r="AY638"/>
      <c r="AZ638"/>
      <c r="BA638"/>
      <c r="BB638"/>
      <c r="BC638"/>
      <c r="BD638"/>
      <c r="BE638"/>
      <c r="BF638"/>
      <c r="BG638"/>
      <c r="BH638"/>
      <c r="BI638"/>
      <c r="BJ638"/>
      <c r="BK638"/>
      <c r="BL638"/>
      <c r="BM638"/>
      <c r="BN638"/>
      <c r="BO638"/>
      <c r="BP638"/>
    </row>
    <row r="639" spans="2:68" s="168" customFormat="1" ht="15" hidden="1" customHeight="1" outlineLevel="2">
      <c r="B639"/>
      <c r="C639" s="203"/>
      <c r="D639" s="204"/>
      <c r="E639" s="205"/>
      <c r="F639" s="184"/>
      <c r="G639" s="185"/>
      <c r="H639" s="186" t="s">
        <v>224</v>
      </c>
      <c r="I639" s="187"/>
      <c r="J639" s="188"/>
      <c r="K639" s="186" t="s">
        <v>224</v>
      </c>
      <c r="L639" s="187"/>
      <c r="M639" s="188"/>
      <c r="N639" s="186" t="s">
        <v>224</v>
      </c>
      <c r="O639" s="187"/>
      <c r="P639" s="188"/>
      <c r="Q639" s="186" t="s">
        <v>224</v>
      </c>
      <c r="R639" s="187"/>
      <c r="S639" s="188"/>
      <c r="T639" s="189" t="s">
        <v>225</v>
      </c>
      <c r="U639" s="190">
        <f t="shared" si="38"/>
        <v>0</v>
      </c>
      <c r="V639" s="191" t="s">
        <v>210</v>
      </c>
      <c r="W639"/>
      <c r="Y639"/>
      <c r="Z639" s="203"/>
      <c r="AA639" s="204"/>
      <c r="AB639" s="205"/>
      <c r="AC639" s="184"/>
      <c r="AD639" s="185"/>
      <c r="AE639" s="186" t="s">
        <v>224</v>
      </c>
      <c r="AF639" s="187"/>
      <c r="AG639" s="188"/>
      <c r="AH639" s="186" t="s">
        <v>224</v>
      </c>
      <c r="AI639" s="187"/>
      <c r="AJ639" s="188"/>
      <c r="AK639" s="186" t="s">
        <v>224</v>
      </c>
      <c r="AL639" s="187"/>
      <c r="AM639" s="188"/>
      <c r="AN639" s="186" t="s">
        <v>224</v>
      </c>
      <c r="AO639" s="187"/>
      <c r="AP639" s="188"/>
      <c r="AQ639" s="189" t="s">
        <v>225</v>
      </c>
      <c r="AR639" s="190">
        <f t="shared" si="39"/>
        <v>0</v>
      </c>
      <c r="AS639" s="191" t="s">
        <v>210</v>
      </c>
      <c r="AT639"/>
      <c r="AV639"/>
      <c r="AW639"/>
      <c r="AX639"/>
      <c r="AY639"/>
      <c r="AZ639"/>
      <c r="BA639"/>
      <c r="BB639"/>
      <c r="BC639"/>
      <c r="BD639"/>
      <c r="BE639"/>
      <c r="BF639"/>
      <c r="BG639"/>
      <c r="BH639"/>
      <c r="BI639"/>
      <c r="BJ639"/>
      <c r="BK639"/>
      <c r="BL639"/>
      <c r="BM639"/>
      <c r="BN639"/>
      <c r="BO639"/>
      <c r="BP639"/>
    </row>
    <row r="640" spans="2:68" s="168" customFormat="1" ht="15" hidden="1" customHeight="1" outlineLevel="2">
      <c r="B640"/>
      <c r="C640" s="203"/>
      <c r="D640" s="204"/>
      <c r="E640" s="205"/>
      <c r="F640" s="184"/>
      <c r="G640" s="185"/>
      <c r="H640" s="186" t="s">
        <v>224</v>
      </c>
      <c r="I640" s="187"/>
      <c r="J640" s="188"/>
      <c r="K640" s="186" t="s">
        <v>224</v>
      </c>
      <c r="L640" s="187"/>
      <c r="M640" s="188"/>
      <c r="N640" s="186" t="s">
        <v>224</v>
      </c>
      <c r="O640" s="187"/>
      <c r="P640" s="188"/>
      <c r="Q640" s="186" t="s">
        <v>224</v>
      </c>
      <c r="R640" s="187"/>
      <c r="S640" s="188"/>
      <c r="T640" s="189" t="s">
        <v>225</v>
      </c>
      <c r="U640" s="190">
        <f t="shared" si="38"/>
        <v>0</v>
      </c>
      <c r="V640" s="191" t="s">
        <v>210</v>
      </c>
      <c r="W640"/>
      <c r="Y640"/>
      <c r="Z640" s="203"/>
      <c r="AA640" s="204"/>
      <c r="AB640" s="205"/>
      <c r="AC640" s="184"/>
      <c r="AD640" s="185"/>
      <c r="AE640" s="186" t="s">
        <v>224</v>
      </c>
      <c r="AF640" s="187"/>
      <c r="AG640" s="188"/>
      <c r="AH640" s="186" t="s">
        <v>224</v>
      </c>
      <c r="AI640" s="187"/>
      <c r="AJ640" s="188"/>
      <c r="AK640" s="186" t="s">
        <v>224</v>
      </c>
      <c r="AL640" s="187"/>
      <c r="AM640" s="188"/>
      <c r="AN640" s="186" t="s">
        <v>224</v>
      </c>
      <c r="AO640" s="187"/>
      <c r="AP640" s="188"/>
      <c r="AQ640" s="189" t="s">
        <v>225</v>
      </c>
      <c r="AR640" s="190">
        <f t="shared" si="39"/>
        <v>0</v>
      </c>
      <c r="AS640" s="191" t="s">
        <v>210</v>
      </c>
      <c r="AT640"/>
      <c r="AV640"/>
      <c r="AW640"/>
      <c r="AX640"/>
      <c r="AY640"/>
      <c r="AZ640"/>
      <c r="BA640"/>
      <c r="BB640"/>
      <c r="BC640"/>
      <c r="BD640"/>
      <c r="BE640"/>
      <c r="BF640"/>
      <c r="BG640"/>
      <c r="BH640"/>
      <c r="BI640"/>
      <c r="BJ640"/>
      <c r="BK640"/>
      <c r="BL640"/>
      <c r="BM640"/>
      <c r="BN640"/>
      <c r="BO640"/>
      <c r="BP640"/>
    </row>
    <row r="641" spans="2:68" s="168" customFormat="1" ht="15" hidden="1" customHeight="1" outlineLevel="2">
      <c r="B641"/>
      <c r="C641" s="203"/>
      <c r="D641" s="204"/>
      <c r="E641" s="205"/>
      <c r="F641" s="184"/>
      <c r="G641" s="185"/>
      <c r="H641" s="186" t="s">
        <v>224</v>
      </c>
      <c r="I641" s="187"/>
      <c r="J641" s="188"/>
      <c r="K641" s="186" t="s">
        <v>224</v>
      </c>
      <c r="L641" s="187"/>
      <c r="M641" s="188"/>
      <c r="N641" s="186" t="s">
        <v>224</v>
      </c>
      <c r="O641" s="187"/>
      <c r="P641" s="188"/>
      <c r="Q641" s="186" t="s">
        <v>224</v>
      </c>
      <c r="R641" s="187"/>
      <c r="S641" s="188"/>
      <c r="T641" s="189" t="s">
        <v>225</v>
      </c>
      <c r="U641" s="190">
        <f t="shared" si="38"/>
        <v>0</v>
      </c>
      <c r="V641" s="191" t="s">
        <v>210</v>
      </c>
      <c r="W641"/>
      <c r="Y641"/>
      <c r="Z641" s="203"/>
      <c r="AA641" s="204"/>
      <c r="AB641" s="205"/>
      <c r="AC641" s="184"/>
      <c r="AD641" s="185"/>
      <c r="AE641" s="186" t="s">
        <v>224</v>
      </c>
      <c r="AF641" s="187"/>
      <c r="AG641" s="188"/>
      <c r="AH641" s="186" t="s">
        <v>224</v>
      </c>
      <c r="AI641" s="187"/>
      <c r="AJ641" s="188"/>
      <c r="AK641" s="186" t="s">
        <v>224</v>
      </c>
      <c r="AL641" s="187"/>
      <c r="AM641" s="188"/>
      <c r="AN641" s="186" t="s">
        <v>224</v>
      </c>
      <c r="AO641" s="187"/>
      <c r="AP641" s="188"/>
      <c r="AQ641" s="189" t="s">
        <v>225</v>
      </c>
      <c r="AR641" s="190">
        <f t="shared" si="39"/>
        <v>0</v>
      </c>
      <c r="AS641" s="191" t="s">
        <v>210</v>
      </c>
      <c r="AT641"/>
      <c r="AV641"/>
      <c r="AW641"/>
      <c r="AX641"/>
      <c r="AY641"/>
      <c r="AZ641"/>
      <c r="BA641"/>
      <c r="BB641"/>
      <c r="BC641"/>
      <c r="BD641"/>
      <c r="BE641"/>
      <c r="BF641"/>
      <c r="BG641"/>
      <c r="BH641"/>
      <c r="BI641"/>
      <c r="BJ641"/>
      <c r="BK641"/>
      <c r="BL641"/>
      <c r="BM641"/>
      <c r="BN641"/>
      <c r="BO641"/>
      <c r="BP641"/>
    </row>
    <row r="642" spans="2:68" s="168" customFormat="1" ht="15" hidden="1" customHeight="1" outlineLevel="2">
      <c r="B642"/>
      <c r="C642" s="203"/>
      <c r="D642" s="204"/>
      <c r="E642" s="205"/>
      <c r="F642" s="184"/>
      <c r="G642" s="185"/>
      <c r="H642" s="186" t="s">
        <v>224</v>
      </c>
      <c r="I642" s="187"/>
      <c r="J642" s="188"/>
      <c r="K642" s="186" t="s">
        <v>224</v>
      </c>
      <c r="L642" s="187"/>
      <c r="M642" s="188"/>
      <c r="N642" s="186" t="s">
        <v>224</v>
      </c>
      <c r="O642" s="187"/>
      <c r="P642" s="188"/>
      <c r="Q642" s="186" t="s">
        <v>224</v>
      </c>
      <c r="R642" s="187"/>
      <c r="S642" s="188"/>
      <c r="T642" s="189" t="s">
        <v>225</v>
      </c>
      <c r="U642" s="190">
        <f t="shared" si="38"/>
        <v>0</v>
      </c>
      <c r="V642" s="191" t="s">
        <v>210</v>
      </c>
      <c r="W642"/>
      <c r="Y642"/>
      <c r="Z642" s="203"/>
      <c r="AA642" s="204"/>
      <c r="AB642" s="205"/>
      <c r="AC642" s="184"/>
      <c r="AD642" s="185"/>
      <c r="AE642" s="186" t="s">
        <v>224</v>
      </c>
      <c r="AF642" s="187"/>
      <c r="AG642" s="188"/>
      <c r="AH642" s="186" t="s">
        <v>224</v>
      </c>
      <c r="AI642" s="187"/>
      <c r="AJ642" s="188"/>
      <c r="AK642" s="186" t="s">
        <v>224</v>
      </c>
      <c r="AL642" s="187"/>
      <c r="AM642" s="188"/>
      <c r="AN642" s="186" t="s">
        <v>224</v>
      </c>
      <c r="AO642" s="187"/>
      <c r="AP642" s="188"/>
      <c r="AQ642" s="189" t="s">
        <v>225</v>
      </c>
      <c r="AR642" s="190">
        <f t="shared" si="39"/>
        <v>0</v>
      </c>
      <c r="AS642" s="191" t="s">
        <v>210</v>
      </c>
      <c r="AT642"/>
      <c r="AV642"/>
      <c r="AW642"/>
      <c r="AX642"/>
      <c r="AY642"/>
      <c r="AZ642"/>
      <c r="BA642"/>
      <c r="BB642"/>
      <c r="BC642"/>
      <c r="BD642"/>
      <c r="BE642"/>
      <c r="BF642"/>
      <c r="BG642"/>
      <c r="BH642"/>
      <c r="BI642"/>
      <c r="BJ642"/>
      <c r="BK642"/>
      <c r="BL642"/>
      <c r="BM642"/>
      <c r="BN642"/>
      <c r="BO642"/>
      <c r="BP642"/>
    </row>
    <row r="643" spans="2:68" s="168" customFormat="1" ht="15" hidden="1" customHeight="1" outlineLevel="2">
      <c r="B643"/>
      <c r="C643" s="203"/>
      <c r="D643" s="204"/>
      <c r="E643" s="205"/>
      <c r="F643" s="184"/>
      <c r="G643" s="185"/>
      <c r="H643" s="186" t="s">
        <v>224</v>
      </c>
      <c r="I643" s="187"/>
      <c r="J643" s="188"/>
      <c r="K643" s="186" t="s">
        <v>224</v>
      </c>
      <c r="L643" s="187"/>
      <c r="M643" s="188"/>
      <c r="N643" s="186" t="s">
        <v>224</v>
      </c>
      <c r="O643" s="187"/>
      <c r="P643" s="188"/>
      <c r="Q643" s="186" t="s">
        <v>224</v>
      </c>
      <c r="R643" s="187"/>
      <c r="S643" s="188"/>
      <c r="T643" s="189" t="s">
        <v>225</v>
      </c>
      <c r="U643" s="190">
        <f t="shared" si="38"/>
        <v>0</v>
      </c>
      <c r="V643" s="191" t="s">
        <v>210</v>
      </c>
      <c r="W643"/>
      <c r="Y643"/>
      <c r="Z643" s="203"/>
      <c r="AA643" s="204"/>
      <c r="AB643" s="205"/>
      <c r="AC643" s="184"/>
      <c r="AD643" s="185"/>
      <c r="AE643" s="186" t="s">
        <v>224</v>
      </c>
      <c r="AF643" s="187"/>
      <c r="AG643" s="188"/>
      <c r="AH643" s="186" t="s">
        <v>224</v>
      </c>
      <c r="AI643" s="187"/>
      <c r="AJ643" s="188"/>
      <c r="AK643" s="186" t="s">
        <v>224</v>
      </c>
      <c r="AL643" s="187"/>
      <c r="AM643" s="188"/>
      <c r="AN643" s="186" t="s">
        <v>224</v>
      </c>
      <c r="AO643" s="187"/>
      <c r="AP643" s="188"/>
      <c r="AQ643" s="189" t="s">
        <v>225</v>
      </c>
      <c r="AR643" s="190">
        <f t="shared" si="39"/>
        <v>0</v>
      </c>
      <c r="AS643" s="191" t="s">
        <v>210</v>
      </c>
      <c r="AT643"/>
      <c r="AV643"/>
      <c r="AW643"/>
      <c r="AX643"/>
      <c r="AY643"/>
      <c r="AZ643"/>
      <c r="BA643"/>
      <c r="BB643"/>
      <c r="BC643"/>
      <c r="BD643"/>
      <c r="BE643"/>
      <c r="BF643"/>
      <c r="BG643"/>
      <c r="BH643"/>
      <c r="BI643"/>
      <c r="BJ643"/>
      <c r="BK643"/>
      <c r="BL643"/>
      <c r="BM643"/>
      <c r="BN643"/>
      <c r="BO643"/>
      <c r="BP643"/>
    </row>
    <row r="644" spans="2:68" s="168" customFormat="1" ht="15" hidden="1" customHeight="1" outlineLevel="2">
      <c r="B644"/>
      <c r="C644" s="203"/>
      <c r="D644" s="204"/>
      <c r="E644" s="205"/>
      <c r="F644" s="184"/>
      <c r="G644" s="185"/>
      <c r="H644" s="186" t="s">
        <v>224</v>
      </c>
      <c r="I644" s="187"/>
      <c r="J644" s="188"/>
      <c r="K644" s="186" t="s">
        <v>224</v>
      </c>
      <c r="L644" s="187"/>
      <c r="M644" s="188"/>
      <c r="N644" s="186" t="s">
        <v>224</v>
      </c>
      <c r="O644" s="187"/>
      <c r="P644" s="188"/>
      <c r="Q644" s="186" t="s">
        <v>224</v>
      </c>
      <c r="R644" s="187"/>
      <c r="S644" s="188"/>
      <c r="T644" s="189" t="s">
        <v>225</v>
      </c>
      <c r="U644" s="190">
        <f t="shared" si="38"/>
        <v>0</v>
      </c>
      <c r="V644" s="191" t="s">
        <v>210</v>
      </c>
      <c r="W644"/>
      <c r="Y644"/>
      <c r="Z644" s="203"/>
      <c r="AA644" s="204"/>
      <c r="AB644" s="205"/>
      <c r="AC644" s="184"/>
      <c r="AD644" s="185"/>
      <c r="AE644" s="186" t="s">
        <v>224</v>
      </c>
      <c r="AF644" s="187"/>
      <c r="AG644" s="188"/>
      <c r="AH644" s="186" t="s">
        <v>224</v>
      </c>
      <c r="AI644" s="187"/>
      <c r="AJ644" s="188"/>
      <c r="AK644" s="186" t="s">
        <v>224</v>
      </c>
      <c r="AL644" s="187"/>
      <c r="AM644" s="188"/>
      <c r="AN644" s="186" t="s">
        <v>224</v>
      </c>
      <c r="AO644" s="187"/>
      <c r="AP644" s="188"/>
      <c r="AQ644" s="189" t="s">
        <v>225</v>
      </c>
      <c r="AR644" s="190">
        <f t="shared" si="39"/>
        <v>0</v>
      </c>
      <c r="AS644" s="191" t="s">
        <v>210</v>
      </c>
      <c r="AT644"/>
      <c r="AV644"/>
      <c r="AW644"/>
      <c r="AX644"/>
      <c r="AY644"/>
      <c r="AZ644"/>
      <c r="BA644"/>
      <c r="BB644"/>
      <c r="BC644"/>
      <c r="BD644"/>
      <c r="BE644"/>
      <c r="BF644"/>
      <c r="BG644"/>
      <c r="BH644"/>
      <c r="BI644"/>
      <c r="BJ644"/>
      <c r="BK644"/>
      <c r="BL644"/>
      <c r="BM644"/>
      <c r="BN644"/>
      <c r="BO644"/>
      <c r="BP644"/>
    </row>
    <row r="645" spans="2:68" s="168" customFormat="1" ht="15" hidden="1" customHeight="1" outlineLevel="2">
      <c r="B645"/>
      <c r="C645" s="203"/>
      <c r="D645" s="204"/>
      <c r="E645" s="205"/>
      <c r="F645" s="184"/>
      <c r="G645" s="185"/>
      <c r="H645" s="186" t="s">
        <v>224</v>
      </c>
      <c r="I645" s="187"/>
      <c r="J645" s="188"/>
      <c r="K645" s="186" t="s">
        <v>224</v>
      </c>
      <c r="L645" s="187"/>
      <c r="M645" s="188"/>
      <c r="N645" s="186" t="s">
        <v>224</v>
      </c>
      <c r="O645" s="187"/>
      <c r="P645" s="188"/>
      <c r="Q645" s="186" t="s">
        <v>224</v>
      </c>
      <c r="R645" s="187"/>
      <c r="S645" s="188"/>
      <c r="T645" s="189" t="s">
        <v>225</v>
      </c>
      <c r="U645" s="190">
        <f t="shared" si="38"/>
        <v>0</v>
      </c>
      <c r="V645" s="191" t="s">
        <v>210</v>
      </c>
      <c r="W645"/>
      <c r="Y645"/>
      <c r="Z645" s="203"/>
      <c r="AA645" s="204"/>
      <c r="AB645" s="205"/>
      <c r="AC645" s="184"/>
      <c r="AD645" s="185"/>
      <c r="AE645" s="186" t="s">
        <v>224</v>
      </c>
      <c r="AF645" s="187"/>
      <c r="AG645" s="188"/>
      <c r="AH645" s="186" t="s">
        <v>224</v>
      </c>
      <c r="AI645" s="187"/>
      <c r="AJ645" s="188"/>
      <c r="AK645" s="186" t="s">
        <v>224</v>
      </c>
      <c r="AL645" s="187"/>
      <c r="AM645" s="188"/>
      <c r="AN645" s="186" t="s">
        <v>224</v>
      </c>
      <c r="AO645" s="187"/>
      <c r="AP645" s="188"/>
      <c r="AQ645" s="189" t="s">
        <v>225</v>
      </c>
      <c r="AR645" s="190">
        <f t="shared" si="39"/>
        <v>0</v>
      </c>
      <c r="AS645" s="191" t="s">
        <v>210</v>
      </c>
      <c r="AT645"/>
      <c r="AV645"/>
      <c r="AW645"/>
      <c r="AX645"/>
      <c r="AY645"/>
      <c r="AZ645"/>
      <c r="BA645"/>
      <c r="BB645"/>
      <c r="BC645"/>
      <c r="BD645"/>
      <c r="BE645"/>
      <c r="BF645"/>
      <c r="BG645"/>
      <c r="BH645"/>
      <c r="BI645"/>
      <c r="BJ645"/>
      <c r="BK645"/>
      <c r="BL645"/>
      <c r="BM645"/>
      <c r="BN645"/>
      <c r="BO645"/>
      <c r="BP645"/>
    </row>
    <row r="646" spans="2:68" s="168" customFormat="1" ht="15" hidden="1" customHeight="1" outlineLevel="2">
      <c r="B646"/>
      <c r="C646" s="203"/>
      <c r="D646" s="204"/>
      <c r="E646" s="205"/>
      <c r="F646" s="184"/>
      <c r="G646" s="185"/>
      <c r="H646" s="186" t="s">
        <v>224</v>
      </c>
      <c r="I646" s="187"/>
      <c r="J646" s="188"/>
      <c r="K646" s="186" t="s">
        <v>224</v>
      </c>
      <c r="L646" s="187"/>
      <c r="M646" s="188"/>
      <c r="N646" s="186" t="s">
        <v>224</v>
      </c>
      <c r="O646" s="187"/>
      <c r="P646" s="188"/>
      <c r="Q646" s="186" t="s">
        <v>224</v>
      </c>
      <c r="R646" s="187"/>
      <c r="S646" s="188"/>
      <c r="T646" s="189" t="s">
        <v>225</v>
      </c>
      <c r="U646" s="190">
        <f t="shared" si="38"/>
        <v>0</v>
      </c>
      <c r="V646" s="191" t="s">
        <v>210</v>
      </c>
      <c r="W646"/>
      <c r="Y646"/>
      <c r="Z646" s="203"/>
      <c r="AA646" s="204"/>
      <c r="AB646" s="205"/>
      <c r="AC646" s="184"/>
      <c r="AD646" s="185"/>
      <c r="AE646" s="186" t="s">
        <v>224</v>
      </c>
      <c r="AF646" s="187"/>
      <c r="AG646" s="188"/>
      <c r="AH646" s="186" t="s">
        <v>224</v>
      </c>
      <c r="AI646" s="187"/>
      <c r="AJ646" s="188"/>
      <c r="AK646" s="186" t="s">
        <v>224</v>
      </c>
      <c r="AL646" s="187"/>
      <c r="AM646" s="188"/>
      <c r="AN646" s="186" t="s">
        <v>224</v>
      </c>
      <c r="AO646" s="187"/>
      <c r="AP646" s="188"/>
      <c r="AQ646" s="189" t="s">
        <v>225</v>
      </c>
      <c r="AR646" s="190">
        <f t="shared" si="39"/>
        <v>0</v>
      </c>
      <c r="AS646" s="191" t="s">
        <v>210</v>
      </c>
      <c r="AT646"/>
      <c r="AV646"/>
      <c r="AW646"/>
      <c r="AX646"/>
      <c r="AY646"/>
      <c r="AZ646"/>
      <c r="BA646"/>
      <c r="BB646"/>
      <c r="BC646"/>
      <c r="BD646"/>
      <c r="BE646"/>
      <c r="BF646"/>
      <c r="BG646"/>
      <c r="BH646"/>
      <c r="BI646"/>
      <c r="BJ646"/>
      <c r="BK646"/>
      <c r="BL646"/>
      <c r="BM646"/>
      <c r="BN646"/>
      <c r="BO646"/>
      <c r="BP646"/>
    </row>
    <row r="647" spans="2:68" s="168" customFormat="1" ht="15" hidden="1" customHeight="1" outlineLevel="2">
      <c r="B647"/>
      <c r="C647" s="192"/>
      <c r="D647" s="193"/>
      <c r="E647" s="194"/>
      <c r="F647" s="184"/>
      <c r="G647" s="185"/>
      <c r="H647" s="186" t="s">
        <v>224</v>
      </c>
      <c r="I647" s="187"/>
      <c r="J647" s="188"/>
      <c r="K647" s="186" t="s">
        <v>224</v>
      </c>
      <c r="L647" s="187"/>
      <c r="M647" s="188"/>
      <c r="N647" s="186" t="s">
        <v>224</v>
      </c>
      <c r="O647" s="187"/>
      <c r="P647" s="188"/>
      <c r="Q647" s="186" t="s">
        <v>224</v>
      </c>
      <c r="R647" s="187"/>
      <c r="S647" s="188"/>
      <c r="T647" s="189" t="s">
        <v>225</v>
      </c>
      <c r="U647" s="190">
        <f>PRODUCT(G647,I647,L647,O647,R647)</f>
        <v>0</v>
      </c>
      <c r="V647" s="191" t="s">
        <v>210</v>
      </c>
      <c r="W647"/>
      <c r="Y647"/>
      <c r="Z647" s="192"/>
      <c r="AA647" s="193"/>
      <c r="AB647" s="194"/>
      <c r="AC647" s="184"/>
      <c r="AD647" s="185"/>
      <c r="AE647" s="186" t="s">
        <v>224</v>
      </c>
      <c r="AF647" s="187"/>
      <c r="AG647" s="188"/>
      <c r="AH647" s="186" t="s">
        <v>224</v>
      </c>
      <c r="AI647" s="187"/>
      <c r="AJ647" s="188"/>
      <c r="AK647" s="186" t="s">
        <v>224</v>
      </c>
      <c r="AL647" s="187"/>
      <c r="AM647" s="188"/>
      <c r="AN647" s="186" t="s">
        <v>224</v>
      </c>
      <c r="AO647" s="187"/>
      <c r="AP647" s="188"/>
      <c r="AQ647" s="189" t="s">
        <v>225</v>
      </c>
      <c r="AR647" s="190">
        <f>PRODUCT(AD647,AF647,AI647,AL647,AO647)</f>
        <v>0</v>
      </c>
      <c r="AS647" s="191" t="s">
        <v>210</v>
      </c>
      <c r="AT647"/>
      <c r="AV647"/>
      <c r="AW647"/>
      <c r="AX647"/>
      <c r="AY647"/>
      <c r="AZ647"/>
      <c r="BA647"/>
      <c r="BB647"/>
      <c r="BC647"/>
      <c r="BD647"/>
      <c r="BE647"/>
      <c r="BF647"/>
      <c r="BG647"/>
      <c r="BH647"/>
      <c r="BI647"/>
      <c r="BJ647"/>
      <c r="BK647"/>
      <c r="BL647"/>
      <c r="BM647"/>
      <c r="BN647"/>
      <c r="BO647"/>
      <c r="BP647"/>
    </row>
    <row r="648" spans="2:68" s="168" customFormat="1" ht="15" hidden="1" customHeight="1" outlineLevel="2">
      <c r="B648"/>
      <c r="C648" s="192"/>
      <c r="D648" s="193"/>
      <c r="E648" s="194"/>
      <c r="F648" s="184"/>
      <c r="G648" s="185"/>
      <c r="H648" s="186" t="s">
        <v>224</v>
      </c>
      <c r="I648" s="187"/>
      <c r="J648" s="188"/>
      <c r="K648" s="186" t="s">
        <v>224</v>
      </c>
      <c r="L648" s="187"/>
      <c r="M648" s="188"/>
      <c r="N648" s="186" t="s">
        <v>224</v>
      </c>
      <c r="O648" s="187"/>
      <c r="P648" s="188"/>
      <c r="Q648" s="186" t="s">
        <v>224</v>
      </c>
      <c r="R648" s="187"/>
      <c r="S648" s="188"/>
      <c r="T648" s="189" t="s">
        <v>225</v>
      </c>
      <c r="U648" s="190">
        <f>PRODUCT(G648,I648,L648,O648,R648)</f>
        <v>0</v>
      </c>
      <c r="V648" s="191" t="s">
        <v>210</v>
      </c>
      <c r="W648"/>
      <c r="Y648"/>
      <c r="Z648" s="192"/>
      <c r="AA648" s="193"/>
      <c r="AB648" s="194"/>
      <c r="AC648" s="184"/>
      <c r="AD648" s="185"/>
      <c r="AE648" s="186" t="s">
        <v>224</v>
      </c>
      <c r="AF648" s="187"/>
      <c r="AG648" s="188"/>
      <c r="AH648" s="186" t="s">
        <v>224</v>
      </c>
      <c r="AI648" s="187"/>
      <c r="AJ648" s="188"/>
      <c r="AK648" s="186" t="s">
        <v>224</v>
      </c>
      <c r="AL648" s="187"/>
      <c r="AM648" s="188"/>
      <c r="AN648" s="186" t="s">
        <v>224</v>
      </c>
      <c r="AO648" s="187"/>
      <c r="AP648" s="188"/>
      <c r="AQ648" s="189" t="s">
        <v>225</v>
      </c>
      <c r="AR648" s="190">
        <f>PRODUCT(AD648,AF648,AI648,AL648,AO648)</f>
        <v>0</v>
      </c>
      <c r="AS648" s="191" t="s">
        <v>210</v>
      </c>
      <c r="AT648"/>
      <c r="AV648"/>
      <c r="AW648"/>
      <c r="AX648"/>
      <c r="AY648"/>
      <c r="AZ648"/>
      <c r="BA648"/>
      <c r="BB648"/>
      <c r="BC648"/>
      <c r="BD648"/>
      <c r="BE648"/>
      <c r="BF648"/>
      <c r="BG648"/>
      <c r="BH648"/>
      <c r="BI648"/>
      <c r="BJ648"/>
      <c r="BK648"/>
      <c r="BL648"/>
      <c r="BM648"/>
      <c r="BN648"/>
      <c r="BO648"/>
      <c r="BP648"/>
    </row>
    <row r="649" spans="2:68" s="168" customFormat="1" ht="15" hidden="1" customHeight="1" outlineLevel="2">
      <c r="B649"/>
      <c r="C649" s="192"/>
      <c r="D649" s="193"/>
      <c r="E649" s="194"/>
      <c r="F649" s="184"/>
      <c r="G649" s="185"/>
      <c r="H649" s="186" t="s">
        <v>224</v>
      </c>
      <c r="I649" s="187"/>
      <c r="J649" s="188"/>
      <c r="K649" s="186" t="s">
        <v>224</v>
      </c>
      <c r="L649" s="187"/>
      <c r="M649" s="188"/>
      <c r="N649" s="186" t="s">
        <v>224</v>
      </c>
      <c r="O649" s="187"/>
      <c r="P649" s="188"/>
      <c r="Q649" s="186" t="s">
        <v>224</v>
      </c>
      <c r="R649" s="187"/>
      <c r="S649" s="188"/>
      <c r="T649" s="189" t="s">
        <v>225</v>
      </c>
      <c r="U649" s="190">
        <f>PRODUCT(G649,I649,L649,O649,R649)</f>
        <v>0</v>
      </c>
      <c r="V649" s="191" t="s">
        <v>210</v>
      </c>
      <c r="W649"/>
      <c r="Y649"/>
      <c r="Z649" s="192"/>
      <c r="AA649" s="193"/>
      <c r="AB649" s="194"/>
      <c r="AC649" s="184"/>
      <c r="AD649" s="185"/>
      <c r="AE649" s="186" t="s">
        <v>224</v>
      </c>
      <c r="AF649" s="187"/>
      <c r="AG649" s="188"/>
      <c r="AH649" s="186" t="s">
        <v>224</v>
      </c>
      <c r="AI649" s="187"/>
      <c r="AJ649" s="188"/>
      <c r="AK649" s="186" t="s">
        <v>224</v>
      </c>
      <c r="AL649" s="187"/>
      <c r="AM649" s="188"/>
      <c r="AN649" s="186" t="s">
        <v>224</v>
      </c>
      <c r="AO649" s="187"/>
      <c r="AP649" s="188"/>
      <c r="AQ649" s="189" t="s">
        <v>225</v>
      </c>
      <c r="AR649" s="190">
        <f>PRODUCT(AD649,AF649,AI649,AL649,AO649)</f>
        <v>0</v>
      </c>
      <c r="AS649" s="191" t="s">
        <v>210</v>
      </c>
      <c r="AT649"/>
      <c r="AV649"/>
      <c r="AW649"/>
      <c r="AX649"/>
      <c r="AY649"/>
      <c r="AZ649"/>
      <c r="BA649"/>
      <c r="BB649"/>
      <c r="BC649"/>
      <c r="BD649"/>
      <c r="BE649"/>
      <c r="BF649"/>
      <c r="BG649"/>
      <c r="BH649"/>
      <c r="BI649"/>
      <c r="BJ649"/>
      <c r="BK649"/>
      <c r="BL649"/>
      <c r="BM649"/>
      <c r="BN649"/>
      <c r="BO649"/>
      <c r="BP649"/>
    </row>
    <row r="650" spans="2:68" s="168" customFormat="1" ht="15" customHeight="1" outlineLevel="1" collapsed="1">
      <c r="B650"/>
      <c r="C650" s="196"/>
      <c r="D650" s="207"/>
      <c r="E650" s="198"/>
      <c r="F650" s="199"/>
      <c r="G650" s="200"/>
      <c r="H650" s="201"/>
      <c r="I650" s="181"/>
      <c r="J650" s="181"/>
      <c r="K650" s="201"/>
      <c r="L650" s="181"/>
      <c r="M650" s="181"/>
      <c r="N650" s="201"/>
      <c r="O650" s="181"/>
      <c r="P650" s="181"/>
      <c r="Q650" s="201"/>
      <c r="R650" s="181"/>
      <c r="S650" s="181"/>
      <c r="T650" s="202" t="s">
        <v>226</v>
      </c>
      <c r="U650" s="190">
        <f>ROUNDDOWN(SUM(U620:U649),-3)</f>
        <v>0</v>
      </c>
      <c r="V650" s="183"/>
      <c r="W650"/>
      <c r="Y650"/>
      <c r="Z650" s="196"/>
      <c r="AA650" s="207"/>
      <c r="AB650" s="198"/>
      <c r="AC650" s="199"/>
      <c r="AD650" s="200"/>
      <c r="AE650" s="201"/>
      <c r="AF650" s="181"/>
      <c r="AG650" s="181"/>
      <c r="AH650" s="201"/>
      <c r="AI650" s="181"/>
      <c r="AJ650" s="181"/>
      <c r="AK650" s="201"/>
      <c r="AL650" s="181"/>
      <c r="AM650" s="181"/>
      <c r="AN650" s="201"/>
      <c r="AO650" s="181"/>
      <c r="AP650" s="181"/>
      <c r="AQ650" s="202" t="s">
        <v>226</v>
      </c>
      <c r="AR650" s="190">
        <f>ROUNDDOWN(SUM(AR620:AR649),-3)</f>
        <v>0</v>
      </c>
      <c r="AS650" s="183"/>
      <c r="AT650"/>
      <c r="AV650"/>
      <c r="AW650"/>
      <c r="AX650"/>
      <c r="AY650"/>
      <c r="AZ650"/>
      <c r="BA650"/>
      <c r="BB650"/>
      <c r="BC650"/>
      <c r="BD650"/>
      <c r="BE650"/>
      <c r="BF650"/>
      <c r="BG650"/>
      <c r="BH650"/>
      <c r="BI650"/>
      <c r="BJ650"/>
      <c r="BK650"/>
      <c r="BL650"/>
      <c r="BM650"/>
      <c r="BN650"/>
      <c r="BO650"/>
      <c r="BP650"/>
    </row>
    <row r="651" spans="2:68" s="168" customFormat="1" ht="15" customHeight="1" outlineLevel="1">
      <c r="B651"/>
      <c r="C651" s="212"/>
      <c r="D651" s="211">
        <f>ROUNDDOWN(SUMIF(V652:V681,"助成金（SARTRAS）以外からの支出",U652:U681),-3)</f>
        <v>0</v>
      </c>
      <c r="E651" s="211">
        <f>ROUNDDOWN(SUMIF(V652:V681,"助成金（SARTRAS）からの支出",U652:U681),-3)</f>
        <v>0</v>
      </c>
      <c r="F651" s="199"/>
      <c r="G651" s="179"/>
      <c r="H651" s="180"/>
      <c r="I651" s="181"/>
      <c r="J651" s="181"/>
      <c r="K651" s="180"/>
      <c r="L651" s="181"/>
      <c r="M651" s="181"/>
      <c r="N651" s="180"/>
      <c r="O651" s="181"/>
      <c r="P651" s="181"/>
      <c r="Q651" s="180"/>
      <c r="R651" s="181"/>
      <c r="S651" s="181"/>
      <c r="T651" s="180"/>
      <c r="U651" s="182"/>
      <c r="V651" s="183"/>
      <c r="W651"/>
      <c r="X651" s="218" t="s">
        <v>234</v>
      </c>
      <c r="Y651"/>
      <c r="Z651" s="212"/>
      <c r="AA651" s="211">
        <f>ROUNDDOWN(SUMIF(AS652:AS681,"助成金（SARTRAS）以外からの支出",AR652:AR681),-3)</f>
        <v>0</v>
      </c>
      <c r="AB651" s="211">
        <f>ROUNDDOWN(SUMIF(AS652:AS681,"助成金（SARTRAS）からの支出",AR652:AR681),-3)</f>
        <v>0</v>
      </c>
      <c r="AC651" s="199"/>
      <c r="AD651" s="179"/>
      <c r="AE651" s="180"/>
      <c r="AF651" s="181"/>
      <c r="AG651" s="181"/>
      <c r="AH651" s="180"/>
      <c r="AI651" s="181"/>
      <c r="AJ651" s="181"/>
      <c r="AK651" s="180"/>
      <c r="AL651" s="181"/>
      <c r="AM651" s="181"/>
      <c r="AN651" s="180"/>
      <c r="AO651" s="181"/>
      <c r="AP651" s="181"/>
      <c r="AQ651" s="180"/>
      <c r="AR651" s="182"/>
      <c r="AS651" s="183"/>
      <c r="AT651"/>
      <c r="AV651"/>
      <c r="AW651"/>
      <c r="AX651"/>
      <c r="AY651"/>
      <c r="AZ651"/>
      <c r="BA651"/>
      <c r="BB651"/>
      <c r="BC651"/>
      <c r="BD651"/>
      <c r="BE651"/>
      <c r="BF651"/>
      <c r="BG651"/>
      <c r="BH651"/>
      <c r="BI651"/>
      <c r="BJ651"/>
      <c r="BK651"/>
      <c r="BL651"/>
      <c r="BM651"/>
      <c r="BN651"/>
      <c r="BO651"/>
      <c r="BP651"/>
    </row>
    <row r="652" spans="2:68" s="168" customFormat="1" ht="15" customHeight="1" outlineLevel="1">
      <c r="B652"/>
      <c r="C652" s="192"/>
      <c r="D652" s="193"/>
      <c r="E652" s="194"/>
      <c r="F652" s="184"/>
      <c r="G652" s="185"/>
      <c r="H652" s="186" t="s">
        <v>224</v>
      </c>
      <c r="I652" s="187"/>
      <c r="J652" s="188"/>
      <c r="K652" s="186" t="s">
        <v>224</v>
      </c>
      <c r="L652" s="187"/>
      <c r="M652" s="188"/>
      <c r="N652" s="186" t="s">
        <v>224</v>
      </c>
      <c r="O652" s="187"/>
      <c r="P652" s="188"/>
      <c r="Q652" s="186" t="s">
        <v>224</v>
      </c>
      <c r="R652" s="187"/>
      <c r="S652" s="188"/>
      <c r="T652" s="189" t="s">
        <v>225</v>
      </c>
      <c r="U652" s="190">
        <f>PRODUCT(G652,I652,L652,O652,R652)</f>
        <v>0</v>
      </c>
      <c r="V652" s="191" t="s">
        <v>210</v>
      </c>
      <c r="W652"/>
      <c r="X652" s="329" t="s">
        <v>231</v>
      </c>
      <c r="Y652"/>
      <c r="Z652" s="192"/>
      <c r="AA652" s="193"/>
      <c r="AB652" s="194"/>
      <c r="AC652" s="184"/>
      <c r="AD652" s="185"/>
      <c r="AE652" s="186" t="s">
        <v>224</v>
      </c>
      <c r="AF652" s="187"/>
      <c r="AG652" s="188"/>
      <c r="AH652" s="186" t="s">
        <v>224</v>
      </c>
      <c r="AI652" s="187"/>
      <c r="AJ652" s="188"/>
      <c r="AK652" s="186" t="s">
        <v>224</v>
      </c>
      <c r="AL652" s="187"/>
      <c r="AM652" s="188"/>
      <c r="AN652" s="186" t="s">
        <v>224</v>
      </c>
      <c r="AO652" s="187"/>
      <c r="AP652" s="188"/>
      <c r="AQ652" s="189" t="s">
        <v>225</v>
      </c>
      <c r="AR652" s="190">
        <f>PRODUCT(AD652,AF652,AI652,AL652,AO652)</f>
        <v>0</v>
      </c>
      <c r="AS652" s="191" t="s">
        <v>210</v>
      </c>
      <c r="AT652"/>
      <c r="AV652"/>
      <c r="AW652"/>
      <c r="AX652"/>
      <c r="AY652"/>
      <c r="AZ652"/>
      <c r="BA652"/>
      <c r="BB652"/>
      <c r="BC652"/>
      <c r="BD652"/>
      <c r="BE652"/>
      <c r="BF652"/>
      <c r="BG652"/>
      <c r="BH652"/>
      <c r="BI652"/>
      <c r="BJ652"/>
      <c r="BK652"/>
      <c r="BL652"/>
      <c r="BM652"/>
      <c r="BN652"/>
      <c r="BO652"/>
      <c r="BP652"/>
    </row>
    <row r="653" spans="2:68" s="168" customFormat="1" ht="15" customHeight="1" outlineLevel="1">
      <c r="B653"/>
      <c r="C653" s="192"/>
      <c r="D653" s="193"/>
      <c r="E653" s="194"/>
      <c r="F653" s="184"/>
      <c r="G653" s="185"/>
      <c r="H653" s="186" t="s">
        <v>224</v>
      </c>
      <c r="I653" s="187"/>
      <c r="J653" s="188"/>
      <c r="K653" s="186" t="s">
        <v>224</v>
      </c>
      <c r="L653" s="187"/>
      <c r="M653" s="188"/>
      <c r="N653" s="186" t="s">
        <v>224</v>
      </c>
      <c r="O653" s="187"/>
      <c r="P653" s="188"/>
      <c r="Q653" s="186" t="s">
        <v>224</v>
      </c>
      <c r="R653" s="187"/>
      <c r="S653" s="188"/>
      <c r="T653" s="189" t="s">
        <v>225</v>
      </c>
      <c r="U653" s="190">
        <f>PRODUCT(G653,I653,L653,O653,R653)</f>
        <v>0</v>
      </c>
      <c r="V653" s="191" t="s">
        <v>210</v>
      </c>
      <c r="W653"/>
      <c r="X653" s="330"/>
      <c r="Y653"/>
      <c r="Z653" s="192"/>
      <c r="AA653" s="193"/>
      <c r="AB653" s="194"/>
      <c r="AC653" s="184"/>
      <c r="AD653" s="185"/>
      <c r="AE653" s="186" t="s">
        <v>224</v>
      </c>
      <c r="AF653" s="187"/>
      <c r="AG653" s="188"/>
      <c r="AH653" s="186" t="s">
        <v>224</v>
      </c>
      <c r="AI653" s="187"/>
      <c r="AJ653" s="188"/>
      <c r="AK653" s="186" t="s">
        <v>224</v>
      </c>
      <c r="AL653" s="187"/>
      <c r="AM653" s="188"/>
      <c r="AN653" s="186" t="s">
        <v>224</v>
      </c>
      <c r="AO653" s="187"/>
      <c r="AP653" s="188"/>
      <c r="AQ653" s="189" t="s">
        <v>225</v>
      </c>
      <c r="AR653" s="190">
        <f>PRODUCT(AD653,AF653,AI653,AL653,AO653)</f>
        <v>0</v>
      </c>
      <c r="AS653" s="191" t="s">
        <v>210</v>
      </c>
      <c r="AT653"/>
      <c r="AV653"/>
      <c r="AW653"/>
      <c r="AX653"/>
      <c r="AY653"/>
      <c r="AZ653"/>
      <c r="BA653"/>
      <c r="BB653"/>
      <c r="BC653"/>
      <c r="BD653"/>
      <c r="BE653"/>
      <c r="BF653"/>
      <c r="BG653"/>
      <c r="BH653"/>
      <c r="BI653"/>
      <c r="BJ653"/>
      <c r="BK653"/>
      <c r="BL653"/>
      <c r="BM653"/>
      <c r="BN653"/>
      <c r="BO653"/>
      <c r="BP653"/>
    </row>
    <row r="654" spans="2:68" s="168" customFormat="1" ht="15" customHeight="1" outlineLevel="1">
      <c r="B654"/>
      <c r="C654" s="192"/>
      <c r="D654" s="193"/>
      <c r="E654" s="194"/>
      <c r="F654" s="184"/>
      <c r="G654" s="185"/>
      <c r="H654" s="186" t="s">
        <v>224</v>
      </c>
      <c r="I654" s="187"/>
      <c r="J654" s="188"/>
      <c r="K654" s="186" t="s">
        <v>224</v>
      </c>
      <c r="L654" s="187"/>
      <c r="M654" s="188"/>
      <c r="N654" s="186" t="s">
        <v>224</v>
      </c>
      <c r="O654" s="187"/>
      <c r="P654" s="188"/>
      <c r="Q654" s="186" t="s">
        <v>224</v>
      </c>
      <c r="R654" s="187"/>
      <c r="S654" s="188"/>
      <c r="T654" s="189" t="s">
        <v>225</v>
      </c>
      <c r="U654" s="190">
        <f t="shared" ref="U654:U678" si="40">PRODUCT(G654,I654,L654,O654,R654)</f>
        <v>0</v>
      </c>
      <c r="V654" s="191" t="s">
        <v>210</v>
      </c>
      <c r="W654"/>
      <c r="X654" s="217">
        <f>D651-AA651</f>
        <v>0</v>
      </c>
      <c r="Y654"/>
      <c r="Z654" s="192"/>
      <c r="AA654" s="193"/>
      <c r="AB654" s="194"/>
      <c r="AC654" s="184"/>
      <c r="AD654" s="185"/>
      <c r="AE654" s="186" t="s">
        <v>224</v>
      </c>
      <c r="AF654" s="187"/>
      <c r="AG654" s="188"/>
      <c r="AH654" s="186" t="s">
        <v>224</v>
      </c>
      <c r="AI654" s="187"/>
      <c r="AJ654" s="188"/>
      <c r="AK654" s="186" t="s">
        <v>224</v>
      </c>
      <c r="AL654" s="187"/>
      <c r="AM654" s="188"/>
      <c r="AN654" s="186" t="s">
        <v>224</v>
      </c>
      <c r="AO654" s="187"/>
      <c r="AP654" s="188"/>
      <c r="AQ654" s="189" t="s">
        <v>225</v>
      </c>
      <c r="AR654" s="190">
        <f t="shared" ref="AR654:AR678" si="41">PRODUCT(AD654,AF654,AI654,AL654,AO654)</f>
        <v>0</v>
      </c>
      <c r="AS654" s="191" t="s">
        <v>210</v>
      </c>
      <c r="AT654"/>
      <c r="AV654"/>
      <c r="AW654"/>
      <c r="AX654"/>
      <c r="AY654"/>
      <c r="AZ654"/>
      <c r="BA654"/>
      <c r="BB654"/>
      <c r="BC654"/>
      <c r="BD654"/>
      <c r="BE654"/>
      <c r="BF654"/>
      <c r="BG654"/>
      <c r="BH654"/>
      <c r="BI654"/>
      <c r="BJ654"/>
      <c r="BK654"/>
      <c r="BL654"/>
      <c r="BM654"/>
      <c r="BN654"/>
      <c r="BO654"/>
      <c r="BP654"/>
    </row>
    <row r="655" spans="2:68" s="168" customFormat="1" ht="15" customHeight="1" outlineLevel="1">
      <c r="B655"/>
      <c r="C655" s="203"/>
      <c r="D655" s="204"/>
      <c r="E655" s="205"/>
      <c r="F655" s="184"/>
      <c r="G655" s="185"/>
      <c r="H655" s="186" t="s">
        <v>224</v>
      </c>
      <c r="I655" s="187"/>
      <c r="J655" s="188"/>
      <c r="K655" s="186" t="s">
        <v>224</v>
      </c>
      <c r="L655" s="187"/>
      <c r="M655" s="188"/>
      <c r="N655" s="186" t="s">
        <v>224</v>
      </c>
      <c r="O655" s="187"/>
      <c r="P655" s="188"/>
      <c r="Q655" s="186" t="s">
        <v>224</v>
      </c>
      <c r="R655" s="187"/>
      <c r="S655" s="188"/>
      <c r="T655" s="189" t="s">
        <v>225</v>
      </c>
      <c r="U655" s="190">
        <f t="shared" si="40"/>
        <v>0</v>
      </c>
      <c r="V655" s="191" t="s">
        <v>210</v>
      </c>
      <c r="W655"/>
      <c r="X655" s="331" t="s">
        <v>233</v>
      </c>
      <c r="Y655"/>
      <c r="Z655" s="203"/>
      <c r="AA655" s="204"/>
      <c r="AB655" s="205"/>
      <c r="AC655" s="184"/>
      <c r="AD655" s="185"/>
      <c r="AE655" s="186" t="s">
        <v>224</v>
      </c>
      <c r="AF655" s="187"/>
      <c r="AG655" s="188"/>
      <c r="AH655" s="186" t="s">
        <v>224</v>
      </c>
      <c r="AI655" s="187"/>
      <c r="AJ655" s="188"/>
      <c r="AK655" s="186" t="s">
        <v>224</v>
      </c>
      <c r="AL655" s="187"/>
      <c r="AM655" s="188"/>
      <c r="AN655" s="186" t="s">
        <v>224</v>
      </c>
      <c r="AO655" s="187"/>
      <c r="AP655" s="188"/>
      <c r="AQ655" s="189" t="s">
        <v>225</v>
      </c>
      <c r="AR655" s="190">
        <f t="shared" si="41"/>
        <v>0</v>
      </c>
      <c r="AS655" s="191" t="s">
        <v>210</v>
      </c>
      <c r="AT655"/>
      <c r="AV655"/>
      <c r="AW655"/>
      <c r="AX655"/>
      <c r="AY655"/>
      <c r="AZ655"/>
      <c r="BA655"/>
      <c r="BB655"/>
      <c r="BC655"/>
      <c r="BD655"/>
      <c r="BE655"/>
      <c r="BF655"/>
      <c r="BG655"/>
      <c r="BH655"/>
      <c r="BI655"/>
      <c r="BJ655"/>
      <c r="BK655"/>
      <c r="BL655"/>
      <c r="BM655"/>
      <c r="BN655"/>
      <c r="BO655"/>
      <c r="BP655"/>
    </row>
    <row r="656" spans="2:68" s="168" customFormat="1" ht="15" customHeight="1" outlineLevel="1">
      <c r="B656"/>
      <c r="C656" s="203"/>
      <c r="D656" s="204"/>
      <c r="E656" s="205"/>
      <c r="F656" s="184"/>
      <c r="G656" s="185"/>
      <c r="H656" s="186" t="s">
        <v>224</v>
      </c>
      <c r="I656" s="187"/>
      <c r="J656" s="188"/>
      <c r="K656" s="186" t="s">
        <v>224</v>
      </c>
      <c r="L656" s="187"/>
      <c r="M656" s="188"/>
      <c r="N656" s="186" t="s">
        <v>224</v>
      </c>
      <c r="O656" s="187"/>
      <c r="P656" s="188"/>
      <c r="Q656" s="186" t="s">
        <v>224</v>
      </c>
      <c r="R656" s="187"/>
      <c r="S656" s="188"/>
      <c r="T656" s="189" t="s">
        <v>225</v>
      </c>
      <c r="U656" s="190">
        <f t="shared" si="40"/>
        <v>0</v>
      </c>
      <c r="V656" s="191" t="s">
        <v>210</v>
      </c>
      <c r="W656"/>
      <c r="X656" s="332"/>
      <c r="Y656"/>
      <c r="Z656" s="203"/>
      <c r="AA656" s="204"/>
      <c r="AB656" s="205"/>
      <c r="AC656" s="184"/>
      <c r="AD656" s="185"/>
      <c r="AE656" s="186" t="s">
        <v>224</v>
      </c>
      <c r="AF656" s="187"/>
      <c r="AG656" s="188"/>
      <c r="AH656" s="186" t="s">
        <v>224</v>
      </c>
      <c r="AI656" s="187"/>
      <c r="AJ656" s="188"/>
      <c r="AK656" s="186" t="s">
        <v>224</v>
      </c>
      <c r="AL656" s="187"/>
      <c r="AM656" s="188"/>
      <c r="AN656" s="186" t="s">
        <v>224</v>
      </c>
      <c r="AO656" s="187"/>
      <c r="AP656" s="188"/>
      <c r="AQ656" s="189" t="s">
        <v>225</v>
      </c>
      <c r="AR656" s="190">
        <f t="shared" si="41"/>
        <v>0</v>
      </c>
      <c r="AS656" s="191" t="s">
        <v>210</v>
      </c>
      <c r="AT656"/>
      <c r="AV656"/>
      <c r="AW656"/>
      <c r="AX656"/>
      <c r="AY656"/>
      <c r="AZ656"/>
      <c r="BA656"/>
      <c r="BB656"/>
      <c r="BC656"/>
      <c r="BD656"/>
      <c r="BE656"/>
      <c r="BF656"/>
      <c r="BG656"/>
      <c r="BH656"/>
      <c r="BI656"/>
      <c r="BJ656"/>
      <c r="BK656"/>
      <c r="BL656"/>
      <c r="BM656"/>
      <c r="BN656"/>
      <c r="BO656"/>
      <c r="BP656"/>
    </row>
    <row r="657" spans="2:68" s="168" customFormat="1" ht="15" customHeight="1" outlineLevel="1">
      <c r="B657"/>
      <c r="C657" s="203"/>
      <c r="D657" s="204"/>
      <c r="E657" s="205"/>
      <c r="F657" s="184"/>
      <c r="G657" s="185"/>
      <c r="H657" s="186" t="s">
        <v>224</v>
      </c>
      <c r="I657" s="187"/>
      <c r="J657" s="188"/>
      <c r="K657" s="186" t="s">
        <v>224</v>
      </c>
      <c r="L657" s="187"/>
      <c r="M657" s="188"/>
      <c r="N657" s="186" t="s">
        <v>224</v>
      </c>
      <c r="O657" s="187"/>
      <c r="P657" s="188"/>
      <c r="Q657" s="186" t="s">
        <v>224</v>
      </c>
      <c r="R657" s="187"/>
      <c r="S657" s="188"/>
      <c r="T657" s="189" t="s">
        <v>225</v>
      </c>
      <c r="U657" s="190">
        <f t="shared" si="40"/>
        <v>0</v>
      </c>
      <c r="V657" s="191" t="s">
        <v>210</v>
      </c>
      <c r="W657"/>
      <c r="X657" s="217">
        <f>E651-AB651</f>
        <v>0</v>
      </c>
      <c r="Y657"/>
      <c r="Z657" s="203"/>
      <c r="AA657" s="204"/>
      <c r="AB657" s="205"/>
      <c r="AC657" s="184"/>
      <c r="AD657" s="185"/>
      <c r="AE657" s="186" t="s">
        <v>224</v>
      </c>
      <c r="AF657" s="187"/>
      <c r="AG657" s="188"/>
      <c r="AH657" s="186" t="s">
        <v>224</v>
      </c>
      <c r="AI657" s="187"/>
      <c r="AJ657" s="188"/>
      <c r="AK657" s="186" t="s">
        <v>224</v>
      </c>
      <c r="AL657" s="187"/>
      <c r="AM657" s="188"/>
      <c r="AN657" s="186" t="s">
        <v>224</v>
      </c>
      <c r="AO657" s="187"/>
      <c r="AP657" s="188"/>
      <c r="AQ657" s="189" t="s">
        <v>225</v>
      </c>
      <c r="AR657" s="190">
        <f t="shared" si="41"/>
        <v>0</v>
      </c>
      <c r="AS657" s="191" t="s">
        <v>210</v>
      </c>
      <c r="AT657"/>
      <c r="AV657"/>
      <c r="AW657"/>
      <c r="AX657"/>
      <c r="AY657"/>
      <c r="AZ657"/>
      <c r="BA657"/>
      <c r="BB657"/>
      <c r="BC657"/>
      <c r="BD657"/>
      <c r="BE657"/>
      <c r="BF657"/>
      <c r="BG657"/>
      <c r="BH657"/>
      <c r="BI657"/>
      <c r="BJ657"/>
      <c r="BK657"/>
      <c r="BL657"/>
      <c r="BM657"/>
      <c r="BN657"/>
      <c r="BO657"/>
      <c r="BP657"/>
    </row>
    <row r="658" spans="2:68" s="168" customFormat="1" ht="15" customHeight="1" outlineLevel="1">
      <c r="B658"/>
      <c r="C658" s="203"/>
      <c r="D658" s="204"/>
      <c r="E658" s="205"/>
      <c r="F658" s="184"/>
      <c r="G658" s="185"/>
      <c r="H658" s="186" t="s">
        <v>224</v>
      </c>
      <c r="I658" s="187"/>
      <c r="J658" s="188"/>
      <c r="K658" s="186" t="s">
        <v>224</v>
      </c>
      <c r="L658" s="187"/>
      <c r="M658" s="188"/>
      <c r="N658" s="186" t="s">
        <v>224</v>
      </c>
      <c r="O658" s="187"/>
      <c r="P658" s="188"/>
      <c r="Q658" s="186" t="s">
        <v>224</v>
      </c>
      <c r="R658" s="187"/>
      <c r="S658" s="188"/>
      <c r="T658" s="189" t="s">
        <v>225</v>
      </c>
      <c r="U658" s="190">
        <f t="shared" si="40"/>
        <v>0</v>
      </c>
      <c r="V658" s="191" t="s">
        <v>210</v>
      </c>
      <c r="W658"/>
      <c r="X658" s="216" t="s">
        <v>227</v>
      </c>
      <c r="Y658"/>
      <c r="Z658" s="203"/>
      <c r="AA658" s="204"/>
      <c r="AB658" s="205"/>
      <c r="AC658" s="184"/>
      <c r="AD658" s="185"/>
      <c r="AE658" s="186" t="s">
        <v>224</v>
      </c>
      <c r="AF658" s="187"/>
      <c r="AG658" s="188"/>
      <c r="AH658" s="186" t="s">
        <v>224</v>
      </c>
      <c r="AI658" s="187"/>
      <c r="AJ658" s="188"/>
      <c r="AK658" s="186" t="s">
        <v>224</v>
      </c>
      <c r="AL658" s="187"/>
      <c r="AM658" s="188"/>
      <c r="AN658" s="186" t="s">
        <v>224</v>
      </c>
      <c r="AO658" s="187"/>
      <c r="AP658" s="188"/>
      <c r="AQ658" s="189" t="s">
        <v>225</v>
      </c>
      <c r="AR658" s="190">
        <f t="shared" si="41"/>
        <v>0</v>
      </c>
      <c r="AS658" s="191" t="s">
        <v>210</v>
      </c>
      <c r="AT658"/>
      <c r="AV658"/>
      <c r="AW658"/>
      <c r="AX658"/>
      <c r="AY658"/>
      <c r="AZ658"/>
      <c r="BA658"/>
      <c r="BB658"/>
      <c r="BC658"/>
      <c r="BD658"/>
      <c r="BE658"/>
      <c r="BF658"/>
      <c r="BG658"/>
      <c r="BH658"/>
      <c r="BI658"/>
      <c r="BJ658"/>
      <c r="BK658"/>
      <c r="BL658"/>
      <c r="BM658"/>
      <c r="BN658"/>
      <c r="BO658"/>
      <c r="BP658"/>
    </row>
    <row r="659" spans="2:68" s="168" customFormat="1" ht="15" customHeight="1" outlineLevel="1">
      <c r="B659"/>
      <c r="C659" s="203"/>
      <c r="D659" s="204"/>
      <c r="E659" s="205"/>
      <c r="F659" s="184"/>
      <c r="G659" s="185"/>
      <c r="H659" s="186" t="s">
        <v>224</v>
      </c>
      <c r="I659" s="187"/>
      <c r="J659" s="188"/>
      <c r="K659" s="186" t="s">
        <v>224</v>
      </c>
      <c r="L659" s="187"/>
      <c r="M659" s="188"/>
      <c r="N659" s="186" t="s">
        <v>224</v>
      </c>
      <c r="O659" s="187"/>
      <c r="P659" s="188"/>
      <c r="Q659" s="186" t="s">
        <v>224</v>
      </c>
      <c r="R659" s="187"/>
      <c r="S659" s="188"/>
      <c r="T659" s="189" t="s">
        <v>225</v>
      </c>
      <c r="U659" s="190">
        <f t="shared" si="40"/>
        <v>0</v>
      </c>
      <c r="V659" s="191" t="s">
        <v>210</v>
      </c>
      <c r="W659"/>
      <c r="X659" s="220">
        <f>U682-AR682</f>
        <v>0</v>
      </c>
      <c r="Y659"/>
      <c r="Z659" s="203"/>
      <c r="AA659" s="204"/>
      <c r="AB659" s="205"/>
      <c r="AC659" s="184"/>
      <c r="AD659" s="185"/>
      <c r="AE659" s="186" t="s">
        <v>224</v>
      </c>
      <c r="AF659" s="187"/>
      <c r="AG659" s="188"/>
      <c r="AH659" s="186" t="s">
        <v>224</v>
      </c>
      <c r="AI659" s="187"/>
      <c r="AJ659" s="188"/>
      <c r="AK659" s="186" t="s">
        <v>224</v>
      </c>
      <c r="AL659" s="187"/>
      <c r="AM659" s="188"/>
      <c r="AN659" s="186" t="s">
        <v>224</v>
      </c>
      <c r="AO659" s="187"/>
      <c r="AP659" s="188"/>
      <c r="AQ659" s="189" t="s">
        <v>225</v>
      </c>
      <c r="AR659" s="190">
        <f t="shared" si="41"/>
        <v>0</v>
      </c>
      <c r="AS659" s="191" t="s">
        <v>210</v>
      </c>
      <c r="AT659"/>
      <c r="AV659"/>
      <c r="AW659"/>
      <c r="AX659"/>
      <c r="AY659"/>
      <c r="AZ659"/>
      <c r="BA659"/>
      <c r="BB659"/>
      <c r="BC659"/>
      <c r="BD659"/>
      <c r="BE659"/>
      <c r="BF659"/>
      <c r="BG659"/>
      <c r="BH659"/>
      <c r="BI659"/>
      <c r="BJ659"/>
      <c r="BK659"/>
      <c r="BL659"/>
      <c r="BM659"/>
      <c r="BN659"/>
      <c r="BO659"/>
      <c r="BP659"/>
    </row>
    <row r="660" spans="2:68" s="168" customFormat="1" ht="15" customHeight="1" outlineLevel="1">
      <c r="B660"/>
      <c r="C660" s="203"/>
      <c r="D660" s="204"/>
      <c r="E660" s="205"/>
      <c r="F660" s="184"/>
      <c r="G660" s="185"/>
      <c r="H660" s="186" t="s">
        <v>224</v>
      </c>
      <c r="I660" s="187"/>
      <c r="J660" s="188"/>
      <c r="K660" s="186" t="s">
        <v>224</v>
      </c>
      <c r="L660" s="187"/>
      <c r="M660" s="188"/>
      <c r="N660" s="186" t="s">
        <v>224</v>
      </c>
      <c r="O660" s="187"/>
      <c r="P660" s="188"/>
      <c r="Q660" s="186" t="s">
        <v>224</v>
      </c>
      <c r="R660" s="187"/>
      <c r="S660" s="188"/>
      <c r="T660" s="189" t="s">
        <v>225</v>
      </c>
      <c r="U660" s="190">
        <f t="shared" si="40"/>
        <v>0</v>
      </c>
      <c r="V660" s="191" t="s">
        <v>210</v>
      </c>
      <c r="W660"/>
      <c r="Y660"/>
      <c r="Z660" s="203"/>
      <c r="AA660" s="204"/>
      <c r="AB660" s="205"/>
      <c r="AC660" s="184"/>
      <c r="AD660" s="185"/>
      <c r="AE660" s="186" t="s">
        <v>224</v>
      </c>
      <c r="AF660" s="187"/>
      <c r="AG660" s="188"/>
      <c r="AH660" s="186" t="s">
        <v>224</v>
      </c>
      <c r="AI660" s="187"/>
      <c r="AJ660" s="188"/>
      <c r="AK660" s="186" t="s">
        <v>224</v>
      </c>
      <c r="AL660" s="187"/>
      <c r="AM660" s="188"/>
      <c r="AN660" s="186" t="s">
        <v>224</v>
      </c>
      <c r="AO660" s="187"/>
      <c r="AP660" s="188"/>
      <c r="AQ660" s="189" t="s">
        <v>225</v>
      </c>
      <c r="AR660" s="190">
        <f t="shared" si="41"/>
        <v>0</v>
      </c>
      <c r="AS660" s="191" t="s">
        <v>210</v>
      </c>
      <c r="AT660"/>
      <c r="AV660"/>
      <c r="AW660"/>
      <c r="AX660"/>
      <c r="AY660"/>
      <c r="AZ660"/>
      <c r="BA660"/>
      <c r="BB660"/>
      <c r="BC660"/>
      <c r="BD660"/>
      <c r="BE660"/>
      <c r="BF660"/>
      <c r="BG660"/>
      <c r="BH660"/>
      <c r="BI660"/>
      <c r="BJ660"/>
      <c r="BK660"/>
      <c r="BL660"/>
      <c r="BM660"/>
      <c r="BN660"/>
      <c r="BO660"/>
      <c r="BP660"/>
    </row>
    <row r="661" spans="2:68" s="168" customFormat="1" ht="15" customHeight="1" outlineLevel="1">
      <c r="B661"/>
      <c r="C661" s="203"/>
      <c r="D661" s="204"/>
      <c r="E661" s="205"/>
      <c r="F661" s="184"/>
      <c r="G661" s="185"/>
      <c r="H661" s="186" t="s">
        <v>224</v>
      </c>
      <c r="I661" s="187"/>
      <c r="J661" s="188"/>
      <c r="K661" s="186" t="s">
        <v>224</v>
      </c>
      <c r="L661" s="187"/>
      <c r="M661" s="188"/>
      <c r="N661" s="186" t="s">
        <v>224</v>
      </c>
      <c r="O661" s="187"/>
      <c r="P661" s="188"/>
      <c r="Q661" s="186" t="s">
        <v>224</v>
      </c>
      <c r="R661" s="187"/>
      <c r="S661" s="188"/>
      <c r="T661" s="189" t="s">
        <v>225</v>
      </c>
      <c r="U661" s="190">
        <f t="shared" si="40"/>
        <v>0</v>
      </c>
      <c r="V661" s="191" t="s">
        <v>210</v>
      </c>
      <c r="W661"/>
      <c r="Y661"/>
      <c r="Z661" s="203"/>
      <c r="AA661" s="204"/>
      <c r="AB661" s="205"/>
      <c r="AC661" s="184"/>
      <c r="AD661" s="185"/>
      <c r="AE661" s="186" t="s">
        <v>224</v>
      </c>
      <c r="AF661" s="187"/>
      <c r="AG661" s="188"/>
      <c r="AH661" s="186" t="s">
        <v>224</v>
      </c>
      <c r="AI661" s="187"/>
      <c r="AJ661" s="188"/>
      <c r="AK661" s="186" t="s">
        <v>224</v>
      </c>
      <c r="AL661" s="187"/>
      <c r="AM661" s="188"/>
      <c r="AN661" s="186" t="s">
        <v>224</v>
      </c>
      <c r="AO661" s="187"/>
      <c r="AP661" s="188"/>
      <c r="AQ661" s="189" t="s">
        <v>225</v>
      </c>
      <c r="AR661" s="190">
        <f t="shared" si="41"/>
        <v>0</v>
      </c>
      <c r="AS661" s="191" t="s">
        <v>210</v>
      </c>
      <c r="AT661"/>
      <c r="AV661"/>
      <c r="AW661"/>
      <c r="AX661"/>
      <c r="AY661"/>
      <c r="AZ661"/>
      <c r="BA661"/>
      <c r="BB661"/>
      <c r="BC661"/>
      <c r="BD661"/>
      <c r="BE661"/>
      <c r="BF661"/>
      <c r="BG661"/>
      <c r="BH661"/>
      <c r="BI661"/>
      <c r="BJ661"/>
      <c r="BK661"/>
      <c r="BL661"/>
      <c r="BM661"/>
      <c r="BN661"/>
      <c r="BO661"/>
      <c r="BP661"/>
    </row>
    <row r="662" spans="2:68" s="168" customFormat="1" ht="15" hidden="1" customHeight="1" outlineLevel="2">
      <c r="B662"/>
      <c r="C662" s="203"/>
      <c r="D662" s="204"/>
      <c r="E662" s="205"/>
      <c r="F662" s="184"/>
      <c r="G662" s="185"/>
      <c r="H662" s="186" t="s">
        <v>224</v>
      </c>
      <c r="I662" s="187"/>
      <c r="J662" s="188"/>
      <c r="K662" s="186" t="s">
        <v>224</v>
      </c>
      <c r="L662" s="187"/>
      <c r="M662" s="188"/>
      <c r="N662" s="186" t="s">
        <v>224</v>
      </c>
      <c r="O662" s="187"/>
      <c r="P662" s="188"/>
      <c r="Q662" s="186" t="s">
        <v>224</v>
      </c>
      <c r="R662" s="187"/>
      <c r="S662" s="188"/>
      <c r="T662" s="189" t="s">
        <v>225</v>
      </c>
      <c r="U662" s="190">
        <f t="shared" si="40"/>
        <v>0</v>
      </c>
      <c r="V662" s="191" t="s">
        <v>210</v>
      </c>
      <c r="W662"/>
      <c r="Y662"/>
      <c r="Z662" s="203"/>
      <c r="AA662" s="204"/>
      <c r="AB662" s="205"/>
      <c r="AC662" s="184"/>
      <c r="AD662" s="185"/>
      <c r="AE662" s="186" t="s">
        <v>224</v>
      </c>
      <c r="AF662" s="187"/>
      <c r="AG662" s="188"/>
      <c r="AH662" s="186" t="s">
        <v>224</v>
      </c>
      <c r="AI662" s="187"/>
      <c r="AJ662" s="188"/>
      <c r="AK662" s="186" t="s">
        <v>224</v>
      </c>
      <c r="AL662" s="187"/>
      <c r="AM662" s="188"/>
      <c r="AN662" s="186" t="s">
        <v>224</v>
      </c>
      <c r="AO662" s="187"/>
      <c r="AP662" s="188"/>
      <c r="AQ662" s="189" t="s">
        <v>225</v>
      </c>
      <c r="AR662" s="190">
        <f t="shared" si="41"/>
        <v>0</v>
      </c>
      <c r="AS662" s="191" t="s">
        <v>210</v>
      </c>
      <c r="AT662"/>
      <c r="AV662"/>
      <c r="AW662"/>
      <c r="AX662"/>
      <c r="AY662"/>
      <c r="AZ662"/>
      <c r="BA662"/>
      <c r="BB662"/>
      <c r="BC662"/>
      <c r="BD662"/>
      <c r="BE662"/>
      <c r="BF662"/>
      <c r="BG662"/>
      <c r="BH662"/>
      <c r="BI662"/>
      <c r="BJ662"/>
      <c r="BK662"/>
      <c r="BL662"/>
      <c r="BM662"/>
      <c r="BN662"/>
      <c r="BO662"/>
      <c r="BP662"/>
    </row>
    <row r="663" spans="2:68" s="168" customFormat="1" ht="15" hidden="1" customHeight="1" outlineLevel="2">
      <c r="B663"/>
      <c r="C663" s="203"/>
      <c r="D663" s="204"/>
      <c r="E663" s="205"/>
      <c r="F663" s="184"/>
      <c r="G663" s="185"/>
      <c r="H663" s="186" t="s">
        <v>224</v>
      </c>
      <c r="I663" s="187"/>
      <c r="J663" s="188"/>
      <c r="K663" s="186" t="s">
        <v>224</v>
      </c>
      <c r="L663" s="187"/>
      <c r="M663" s="188"/>
      <c r="N663" s="186" t="s">
        <v>224</v>
      </c>
      <c r="O663" s="187"/>
      <c r="P663" s="188"/>
      <c r="Q663" s="186" t="s">
        <v>224</v>
      </c>
      <c r="R663" s="187"/>
      <c r="S663" s="188"/>
      <c r="T663" s="189" t="s">
        <v>225</v>
      </c>
      <c r="U663" s="190">
        <f t="shared" si="40"/>
        <v>0</v>
      </c>
      <c r="V663" s="191" t="s">
        <v>210</v>
      </c>
      <c r="W663"/>
      <c r="Y663"/>
      <c r="Z663" s="203"/>
      <c r="AA663" s="204"/>
      <c r="AB663" s="205"/>
      <c r="AC663" s="184"/>
      <c r="AD663" s="185"/>
      <c r="AE663" s="186" t="s">
        <v>224</v>
      </c>
      <c r="AF663" s="187"/>
      <c r="AG663" s="188"/>
      <c r="AH663" s="186" t="s">
        <v>224</v>
      </c>
      <c r="AI663" s="187"/>
      <c r="AJ663" s="188"/>
      <c r="AK663" s="186" t="s">
        <v>224</v>
      </c>
      <c r="AL663" s="187"/>
      <c r="AM663" s="188"/>
      <c r="AN663" s="186" t="s">
        <v>224</v>
      </c>
      <c r="AO663" s="187"/>
      <c r="AP663" s="188"/>
      <c r="AQ663" s="189" t="s">
        <v>225</v>
      </c>
      <c r="AR663" s="190">
        <f t="shared" si="41"/>
        <v>0</v>
      </c>
      <c r="AS663" s="191" t="s">
        <v>210</v>
      </c>
      <c r="AT663"/>
      <c r="AV663"/>
      <c r="AW663"/>
      <c r="AX663"/>
      <c r="AY663"/>
      <c r="AZ663"/>
      <c r="BA663"/>
      <c r="BB663"/>
      <c r="BC663"/>
      <c r="BD663"/>
      <c r="BE663"/>
      <c r="BF663"/>
      <c r="BG663"/>
      <c r="BH663"/>
      <c r="BI663"/>
      <c r="BJ663"/>
      <c r="BK663"/>
      <c r="BL663"/>
      <c r="BM663"/>
      <c r="BN663"/>
      <c r="BO663"/>
      <c r="BP663"/>
    </row>
    <row r="664" spans="2:68" s="168" customFormat="1" ht="15" hidden="1" customHeight="1" outlineLevel="2">
      <c r="B664"/>
      <c r="C664" s="203"/>
      <c r="D664" s="204"/>
      <c r="E664" s="205"/>
      <c r="F664" s="184"/>
      <c r="G664" s="185"/>
      <c r="H664" s="186" t="s">
        <v>224</v>
      </c>
      <c r="I664" s="187"/>
      <c r="J664" s="188"/>
      <c r="K664" s="186" t="s">
        <v>224</v>
      </c>
      <c r="L664" s="187"/>
      <c r="M664" s="188"/>
      <c r="N664" s="186" t="s">
        <v>224</v>
      </c>
      <c r="O664" s="187"/>
      <c r="P664" s="188"/>
      <c r="Q664" s="186" t="s">
        <v>224</v>
      </c>
      <c r="R664" s="187"/>
      <c r="S664" s="188"/>
      <c r="T664" s="189" t="s">
        <v>225</v>
      </c>
      <c r="U664" s="190">
        <f t="shared" si="40"/>
        <v>0</v>
      </c>
      <c r="V664" s="191" t="s">
        <v>210</v>
      </c>
      <c r="W664"/>
      <c r="Y664"/>
      <c r="Z664" s="203"/>
      <c r="AA664" s="204"/>
      <c r="AB664" s="205"/>
      <c r="AC664" s="184"/>
      <c r="AD664" s="185"/>
      <c r="AE664" s="186" t="s">
        <v>224</v>
      </c>
      <c r="AF664" s="187"/>
      <c r="AG664" s="188"/>
      <c r="AH664" s="186" t="s">
        <v>224</v>
      </c>
      <c r="AI664" s="187"/>
      <c r="AJ664" s="188"/>
      <c r="AK664" s="186" t="s">
        <v>224</v>
      </c>
      <c r="AL664" s="187"/>
      <c r="AM664" s="188"/>
      <c r="AN664" s="186" t="s">
        <v>224</v>
      </c>
      <c r="AO664" s="187"/>
      <c r="AP664" s="188"/>
      <c r="AQ664" s="189" t="s">
        <v>225</v>
      </c>
      <c r="AR664" s="190">
        <f t="shared" si="41"/>
        <v>0</v>
      </c>
      <c r="AS664" s="191" t="s">
        <v>210</v>
      </c>
      <c r="AT664"/>
      <c r="AV664"/>
      <c r="AW664"/>
      <c r="AX664"/>
      <c r="AY664"/>
      <c r="AZ664"/>
      <c r="BA664"/>
      <c r="BB664"/>
      <c r="BC664"/>
      <c r="BD664"/>
      <c r="BE664"/>
      <c r="BF664"/>
      <c r="BG664"/>
      <c r="BH664"/>
      <c r="BI664"/>
      <c r="BJ664"/>
      <c r="BK664"/>
      <c r="BL664"/>
      <c r="BM664"/>
      <c r="BN664"/>
      <c r="BO664"/>
      <c r="BP664"/>
    </row>
    <row r="665" spans="2:68" s="168" customFormat="1" ht="15" hidden="1" customHeight="1" outlineLevel="2">
      <c r="B665"/>
      <c r="C665" s="203"/>
      <c r="D665" s="204"/>
      <c r="E665" s="205"/>
      <c r="F665" s="184"/>
      <c r="G665" s="185"/>
      <c r="H665" s="186" t="s">
        <v>224</v>
      </c>
      <c r="I665" s="187"/>
      <c r="J665" s="188"/>
      <c r="K665" s="186" t="s">
        <v>224</v>
      </c>
      <c r="L665" s="187"/>
      <c r="M665" s="188"/>
      <c r="N665" s="186" t="s">
        <v>224</v>
      </c>
      <c r="O665" s="187"/>
      <c r="P665" s="188"/>
      <c r="Q665" s="186" t="s">
        <v>224</v>
      </c>
      <c r="R665" s="187"/>
      <c r="S665" s="188"/>
      <c r="T665" s="189" t="s">
        <v>225</v>
      </c>
      <c r="U665" s="190">
        <f t="shared" si="40"/>
        <v>0</v>
      </c>
      <c r="V665" s="191" t="s">
        <v>210</v>
      </c>
      <c r="W665"/>
      <c r="Y665"/>
      <c r="Z665" s="203"/>
      <c r="AA665" s="204"/>
      <c r="AB665" s="205"/>
      <c r="AC665" s="184"/>
      <c r="AD665" s="185"/>
      <c r="AE665" s="186" t="s">
        <v>224</v>
      </c>
      <c r="AF665" s="187"/>
      <c r="AG665" s="188"/>
      <c r="AH665" s="186" t="s">
        <v>224</v>
      </c>
      <c r="AI665" s="187"/>
      <c r="AJ665" s="188"/>
      <c r="AK665" s="186" t="s">
        <v>224</v>
      </c>
      <c r="AL665" s="187"/>
      <c r="AM665" s="188"/>
      <c r="AN665" s="186" t="s">
        <v>224</v>
      </c>
      <c r="AO665" s="187"/>
      <c r="AP665" s="188"/>
      <c r="AQ665" s="189" t="s">
        <v>225</v>
      </c>
      <c r="AR665" s="190">
        <f t="shared" si="41"/>
        <v>0</v>
      </c>
      <c r="AS665" s="191" t="s">
        <v>210</v>
      </c>
      <c r="AT665"/>
      <c r="AV665"/>
      <c r="AW665"/>
      <c r="AX665"/>
      <c r="AY665"/>
      <c r="AZ665"/>
      <c r="BA665"/>
      <c r="BB665"/>
      <c r="BC665"/>
      <c r="BD665"/>
      <c r="BE665"/>
      <c r="BF665"/>
      <c r="BG665"/>
      <c r="BH665"/>
      <c r="BI665"/>
      <c r="BJ665"/>
      <c r="BK665"/>
      <c r="BL665"/>
      <c r="BM665"/>
      <c r="BN665"/>
      <c r="BO665"/>
      <c r="BP665"/>
    </row>
    <row r="666" spans="2:68" s="168" customFormat="1" ht="15" hidden="1" customHeight="1" outlineLevel="2">
      <c r="B666"/>
      <c r="C666" s="203"/>
      <c r="D666" s="204"/>
      <c r="E666" s="205"/>
      <c r="F666" s="184"/>
      <c r="G666" s="185"/>
      <c r="H666" s="186" t="s">
        <v>224</v>
      </c>
      <c r="I666" s="187"/>
      <c r="J666" s="188"/>
      <c r="K666" s="186" t="s">
        <v>224</v>
      </c>
      <c r="L666" s="187"/>
      <c r="M666" s="188"/>
      <c r="N666" s="186" t="s">
        <v>224</v>
      </c>
      <c r="O666" s="187"/>
      <c r="P666" s="188"/>
      <c r="Q666" s="186" t="s">
        <v>224</v>
      </c>
      <c r="R666" s="187"/>
      <c r="S666" s="188"/>
      <c r="T666" s="189" t="s">
        <v>225</v>
      </c>
      <c r="U666" s="190">
        <f t="shared" si="40"/>
        <v>0</v>
      </c>
      <c r="V666" s="191" t="s">
        <v>210</v>
      </c>
      <c r="W666"/>
      <c r="Y666"/>
      <c r="Z666" s="203"/>
      <c r="AA666" s="204"/>
      <c r="AB666" s="205"/>
      <c r="AC666" s="184"/>
      <c r="AD666" s="185"/>
      <c r="AE666" s="186" t="s">
        <v>224</v>
      </c>
      <c r="AF666" s="187"/>
      <c r="AG666" s="188"/>
      <c r="AH666" s="186" t="s">
        <v>224</v>
      </c>
      <c r="AI666" s="187"/>
      <c r="AJ666" s="188"/>
      <c r="AK666" s="186" t="s">
        <v>224</v>
      </c>
      <c r="AL666" s="187"/>
      <c r="AM666" s="188"/>
      <c r="AN666" s="186" t="s">
        <v>224</v>
      </c>
      <c r="AO666" s="187"/>
      <c r="AP666" s="188"/>
      <c r="AQ666" s="189" t="s">
        <v>225</v>
      </c>
      <c r="AR666" s="190">
        <f t="shared" si="41"/>
        <v>0</v>
      </c>
      <c r="AS666" s="191" t="s">
        <v>210</v>
      </c>
      <c r="AT666"/>
      <c r="AV666"/>
      <c r="AW666"/>
      <c r="AX666"/>
      <c r="AY666"/>
      <c r="AZ666"/>
      <c r="BA666"/>
      <c r="BB666"/>
      <c r="BC666"/>
      <c r="BD666"/>
      <c r="BE666"/>
      <c r="BF666"/>
      <c r="BG666"/>
      <c r="BH666"/>
      <c r="BI666"/>
      <c r="BJ666"/>
      <c r="BK666"/>
      <c r="BL666"/>
      <c r="BM666"/>
      <c r="BN666"/>
      <c r="BO666"/>
      <c r="BP666"/>
    </row>
    <row r="667" spans="2:68" s="168" customFormat="1" ht="15" hidden="1" customHeight="1" outlineLevel="2">
      <c r="B667"/>
      <c r="C667" s="203"/>
      <c r="D667" s="204"/>
      <c r="E667" s="205"/>
      <c r="F667" s="184"/>
      <c r="G667" s="185"/>
      <c r="H667" s="186" t="s">
        <v>224</v>
      </c>
      <c r="I667" s="187"/>
      <c r="J667" s="188"/>
      <c r="K667" s="186" t="s">
        <v>224</v>
      </c>
      <c r="L667" s="187"/>
      <c r="M667" s="188"/>
      <c r="N667" s="186" t="s">
        <v>224</v>
      </c>
      <c r="O667" s="187"/>
      <c r="P667" s="188"/>
      <c r="Q667" s="186" t="s">
        <v>224</v>
      </c>
      <c r="R667" s="187"/>
      <c r="S667" s="188"/>
      <c r="T667" s="189" t="s">
        <v>225</v>
      </c>
      <c r="U667" s="190">
        <f t="shared" si="40"/>
        <v>0</v>
      </c>
      <c r="V667" s="191" t="s">
        <v>210</v>
      </c>
      <c r="W667"/>
      <c r="Y667"/>
      <c r="Z667" s="203"/>
      <c r="AA667" s="204"/>
      <c r="AB667" s="205"/>
      <c r="AC667" s="184"/>
      <c r="AD667" s="185"/>
      <c r="AE667" s="186" t="s">
        <v>224</v>
      </c>
      <c r="AF667" s="187"/>
      <c r="AG667" s="188"/>
      <c r="AH667" s="186" t="s">
        <v>224</v>
      </c>
      <c r="AI667" s="187"/>
      <c r="AJ667" s="188"/>
      <c r="AK667" s="186" t="s">
        <v>224</v>
      </c>
      <c r="AL667" s="187"/>
      <c r="AM667" s="188"/>
      <c r="AN667" s="186" t="s">
        <v>224</v>
      </c>
      <c r="AO667" s="187"/>
      <c r="AP667" s="188"/>
      <c r="AQ667" s="189" t="s">
        <v>225</v>
      </c>
      <c r="AR667" s="190">
        <f t="shared" si="41"/>
        <v>0</v>
      </c>
      <c r="AS667" s="191" t="s">
        <v>210</v>
      </c>
      <c r="AT667"/>
      <c r="AV667"/>
      <c r="AW667"/>
      <c r="AX667"/>
      <c r="AY667"/>
      <c r="AZ667"/>
      <c r="BA667"/>
      <c r="BB667"/>
      <c r="BC667"/>
      <c r="BD667"/>
      <c r="BE667"/>
      <c r="BF667"/>
      <c r="BG667"/>
      <c r="BH667"/>
      <c r="BI667"/>
      <c r="BJ667"/>
      <c r="BK667"/>
      <c r="BL667"/>
      <c r="BM667"/>
      <c r="BN667"/>
      <c r="BO667"/>
      <c r="BP667"/>
    </row>
    <row r="668" spans="2:68" s="168" customFormat="1" ht="15" hidden="1" customHeight="1" outlineLevel="2">
      <c r="B668"/>
      <c r="C668" s="203"/>
      <c r="D668" s="204"/>
      <c r="E668" s="205"/>
      <c r="F668" s="184"/>
      <c r="G668" s="185"/>
      <c r="H668" s="186" t="s">
        <v>224</v>
      </c>
      <c r="I668" s="187"/>
      <c r="J668" s="188"/>
      <c r="K668" s="186" t="s">
        <v>224</v>
      </c>
      <c r="L668" s="187"/>
      <c r="M668" s="188"/>
      <c r="N668" s="186" t="s">
        <v>224</v>
      </c>
      <c r="O668" s="187"/>
      <c r="P668" s="188"/>
      <c r="Q668" s="186" t="s">
        <v>224</v>
      </c>
      <c r="R668" s="187"/>
      <c r="S668" s="188"/>
      <c r="T668" s="189" t="s">
        <v>225</v>
      </c>
      <c r="U668" s="190">
        <f t="shared" si="40"/>
        <v>0</v>
      </c>
      <c r="V668" s="191" t="s">
        <v>210</v>
      </c>
      <c r="W668"/>
      <c r="Y668"/>
      <c r="Z668" s="203"/>
      <c r="AA668" s="204"/>
      <c r="AB668" s="205"/>
      <c r="AC668" s="184"/>
      <c r="AD668" s="185"/>
      <c r="AE668" s="186" t="s">
        <v>224</v>
      </c>
      <c r="AF668" s="187"/>
      <c r="AG668" s="188"/>
      <c r="AH668" s="186" t="s">
        <v>224</v>
      </c>
      <c r="AI668" s="187"/>
      <c r="AJ668" s="188"/>
      <c r="AK668" s="186" t="s">
        <v>224</v>
      </c>
      <c r="AL668" s="187"/>
      <c r="AM668" s="188"/>
      <c r="AN668" s="186" t="s">
        <v>224</v>
      </c>
      <c r="AO668" s="187"/>
      <c r="AP668" s="188"/>
      <c r="AQ668" s="189" t="s">
        <v>225</v>
      </c>
      <c r="AR668" s="190">
        <f t="shared" si="41"/>
        <v>0</v>
      </c>
      <c r="AS668" s="191" t="s">
        <v>210</v>
      </c>
      <c r="AT668"/>
      <c r="AV668"/>
      <c r="AW668"/>
      <c r="AX668"/>
      <c r="AY668"/>
      <c r="AZ668"/>
      <c r="BA668"/>
      <c r="BB668"/>
      <c r="BC668"/>
      <c r="BD668"/>
      <c r="BE668"/>
      <c r="BF668"/>
      <c r="BG668"/>
      <c r="BH668"/>
      <c r="BI668"/>
      <c r="BJ668"/>
      <c r="BK668"/>
      <c r="BL668"/>
      <c r="BM668"/>
      <c r="BN668"/>
      <c r="BO668"/>
      <c r="BP668"/>
    </row>
    <row r="669" spans="2:68" s="168" customFormat="1" ht="15" hidden="1" customHeight="1" outlineLevel="2">
      <c r="B669"/>
      <c r="C669" s="203"/>
      <c r="D669" s="204"/>
      <c r="E669" s="205"/>
      <c r="F669" s="184"/>
      <c r="G669" s="185"/>
      <c r="H669" s="186" t="s">
        <v>224</v>
      </c>
      <c r="I669" s="187"/>
      <c r="J669" s="188"/>
      <c r="K669" s="186" t="s">
        <v>224</v>
      </c>
      <c r="L669" s="187"/>
      <c r="M669" s="188"/>
      <c r="N669" s="186" t="s">
        <v>224</v>
      </c>
      <c r="O669" s="187"/>
      <c r="P669" s="188"/>
      <c r="Q669" s="186" t="s">
        <v>224</v>
      </c>
      <c r="R669" s="187"/>
      <c r="S669" s="188"/>
      <c r="T669" s="189" t="s">
        <v>225</v>
      </c>
      <c r="U669" s="190">
        <f t="shared" si="40"/>
        <v>0</v>
      </c>
      <c r="V669" s="191" t="s">
        <v>210</v>
      </c>
      <c r="W669"/>
      <c r="Y669"/>
      <c r="Z669" s="203"/>
      <c r="AA669" s="204"/>
      <c r="AB669" s="205"/>
      <c r="AC669" s="184"/>
      <c r="AD669" s="185"/>
      <c r="AE669" s="186" t="s">
        <v>224</v>
      </c>
      <c r="AF669" s="187"/>
      <c r="AG669" s="188"/>
      <c r="AH669" s="186" t="s">
        <v>224</v>
      </c>
      <c r="AI669" s="187"/>
      <c r="AJ669" s="188"/>
      <c r="AK669" s="186" t="s">
        <v>224</v>
      </c>
      <c r="AL669" s="187"/>
      <c r="AM669" s="188"/>
      <c r="AN669" s="186" t="s">
        <v>224</v>
      </c>
      <c r="AO669" s="187"/>
      <c r="AP669" s="188"/>
      <c r="AQ669" s="189" t="s">
        <v>225</v>
      </c>
      <c r="AR669" s="190">
        <f t="shared" si="41"/>
        <v>0</v>
      </c>
      <c r="AS669" s="191" t="s">
        <v>210</v>
      </c>
      <c r="AT669"/>
      <c r="AV669"/>
      <c r="AW669"/>
      <c r="AX669"/>
      <c r="AY669"/>
      <c r="AZ669"/>
      <c r="BA669"/>
      <c r="BB669"/>
      <c r="BC669"/>
      <c r="BD669"/>
      <c r="BE669"/>
      <c r="BF669"/>
      <c r="BG669"/>
      <c r="BH669"/>
      <c r="BI669"/>
      <c r="BJ669"/>
      <c r="BK669"/>
      <c r="BL669"/>
      <c r="BM669"/>
      <c r="BN669"/>
      <c r="BO669"/>
      <c r="BP669"/>
    </row>
    <row r="670" spans="2:68" s="168" customFormat="1" ht="15" hidden="1" customHeight="1" outlineLevel="2">
      <c r="B670"/>
      <c r="C670" s="203"/>
      <c r="D670" s="204"/>
      <c r="E670" s="205"/>
      <c r="F670" s="184"/>
      <c r="G670" s="185"/>
      <c r="H670" s="186" t="s">
        <v>224</v>
      </c>
      <c r="I670" s="187"/>
      <c r="J670" s="188"/>
      <c r="K670" s="186" t="s">
        <v>224</v>
      </c>
      <c r="L670" s="187"/>
      <c r="M670" s="188"/>
      <c r="N670" s="186" t="s">
        <v>224</v>
      </c>
      <c r="O670" s="187"/>
      <c r="P670" s="188"/>
      <c r="Q670" s="186" t="s">
        <v>224</v>
      </c>
      <c r="R670" s="187"/>
      <c r="S670" s="188"/>
      <c r="T670" s="189" t="s">
        <v>225</v>
      </c>
      <c r="U670" s="190">
        <f t="shared" si="40"/>
        <v>0</v>
      </c>
      <c r="V670" s="191" t="s">
        <v>210</v>
      </c>
      <c r="W670"/>
      <c r="Y670"/>
      <c r="Z670" s="203"/>
      <c r="AA670" s="204"/>
      <c r="AB670" s="205"/>
      <c r="AC670" s="184"/>
      <c r="AD670" s="185"/>
      <c r="AE670" s="186" t="s">
        <v>224</v>
      </c>
      <c r="AF670" s="187"/>
      <c r="AG670" s="188"/>
      <c r="AH670" s="186" t="s">
        <v>224</v>
      </c>
      <c r="AI670" s="187"/>
      <c r="AJ670" s="188"/>
      <c r="AK670" s="186" t="s">
        <v>224</v>
      </c>
      <c r="AL670" s="187"/>
      <c r="AM670" s="188"/>
      <c r="AN670" s="186" t="s">
        <v>224</v>
      </c>
      <c r="AO670" s="187"/>
      <c r="AP670" s="188"/>
      <c r="AQ670" s="189" t="s">
        <v>225</v>
      </c>
      <c r="AR670" s="190">
        <f t="shared" si="41"/>
        <v>0</v>
      </c>
      <c r="AS670" s="191" t="s">
        <v>210</v>
      </c>
      <c r="AT670"/>
      <c r="AV670"/>
      <c r="AW670"/>
      <c r="AX670"/>
      <c r="AY670"/>
      <c r="AZ670"/>
      <c r="BA670"/>
      <c r="BB670"/>
      <c r="BC670"/>
      <c r="BD670"/>
      <c r="BE670"/>
      <c r="BF670"/>
      <c r="BG670"/>
      <c r="BH670"/>
      <c r="BI670"/>
      <c r="BJ670"/>
      <c r="BK670"/>
      <c r="BL670"/>
      <c r="BM670"/>
      <c r="BN670"/>
      <c r="BO670"/>
      <c r="BP670"/>
    </row>
    <row r="671" spans="2:68" s="168" customFormat="1" ht="15" hidden="1" customHeight="1" outlineLevel="2">
      <c r="B671"/>
      <c r="C671" s="203"/>
      <c r="D671" s="204"/>
      <c r="E671" s="205"/>
      <c r="F671" s="184"/>
      <c r="G671" s="185"/>
      <c r="H671" s="186" t="s">
        <v>224</v>
      </c>
      <c r="I671" s="187"/>
      <c r="J671" s="188"/>
      <c r="K671" s="186" t="s">
        <v>224</v>
      </c>
      <c r="L671" s="187"/>
      <c r="M671" s="188"/>
      <c r="N671" s="186" t="s">
        <v>224</v>
      </c>
      <c r="O671" s="187"/>
      <c r="P671" s="188"/>
      <c r="Q671" s="186" t="s">
        <v>224</v>
      </c>
      <c r="R671" s="187"/>
      <c r="S671" s="188"/>
      <c r="T671" s="189" t="s">
        <v>225</v>
      </c>
      <c r="U671" s="190">
        <f t="shared" si="40"/>
        <v>0</v>
      </c>
      <c r="V671" s="191" t="s">
        <v>210</v>
      </c>
      <c r="W671"/>
      <c r="Y671"/>
      <c r="Z671" s="203"/>
      <c r="AA671" s="204"/>
      <c r="AB671" s="205"/>
      <c r="AC671" s="184"/>
      <c r="AD671" s="185"/>
      <c r="AE671" s="186" t="s">
        <v>224</v>
      </c>
      <c r="AF671" s="187"/>
      <c r="AG671" s="188"/>
      <c r="AH671" s="186" t="s">
        <v>224</v>
      </c>
      <c r="AI671" s="187"/>
      <c r="AJ671" s="188"/>
      <c r="AK671" s="186" t="s">
        <v>224</v>
      </c>
      <c r="AL671" s="187"/>
      <c r="AM671" s="188"/>
      <c r="AN671" s="186" t="s">
        <v>224</v>
      </c>
      <c r="AO671" s="187"/>
      <c r="AP671" s="188"/>
      <c r="AQ671" s="189" t="s">
        <v>225</v>
      </c>
      <c r="AR671" s="190">
        <f t="shared" si="41"/>
        <v>0</v>
      </c>
      <c r="AS671" s="191" t="s">
        <v>210</v>
      </c>
      <c r="AT671"/>
      <c r="AV671"/>
      <c r="AW671"/>
      <c r="AX671"/>
      <c r="AY671"/>
      <c r="AZ671"/>
      <c r="BA671"/>
      <c r="BB671"/>
      <c r="BC671"/>
      <c r="BD671"/>
      <c r="BE671"/>
      <c r="BF671"/>
      <c r="BG671"/>
      <c r="BH671"/>
      <c r="BI671"/>
      <c r="BJ671"/>
      <c r="BK671"/>
      <c r="BL671"/>
      <c r="BM671"/>
      <c r="BN671"/>
      <c r="BO671"/>
      <c r="BP671"/>
    </row>
    <row r="672" spans="2:68" s="168" customFormat="1" ht="15" hidden="1" customHeight="1" outlineLevel="2">
      <c r="B672"/>
      <c r="C672" s="203"/>
      <c r="D672" s="204"/>
      <c r="E672" s="205"/>
      <c r="F672" s="184"/>
      <c r="G672" s="185"/>
      <c r="H672" s="186" t="s">
        <v>224</v>
      </c>
      <c r="I672" s="187"/>
      <c r="J672" s="188"/>
      <c r="K672" s="186" t="s">
        <v>224</v>
      </c>
      <c r="L672" s="187"/>
      <c r="M672" s="188"/>
      <c r="N672" s="186" t="s">
        <v>224</v>
      </c>
      <c r="O672" s="187"/>
      <c r="P672" s="188"/>
      <c r="Q672" s="186" t="s">
        <v>224</v>
      </c>
      <c r="R672" s="187"/>
      <c r="S672" s="188"/>
      <c r="T672" s="189" t="s">
        <v>225</v>
      </c>
      <c r="U672" s="190">
        <f t="shared" si="40"/>
        <v>0</v>
      </c>
      <c r="V672" s="191" t="s">
        <v>210</v>
      </c>
      <c r="W672"/>
      <c r="Y672"/>
      <c r="Z672" s="203"/>
      <c r="AA672" s="204"/>
      <c r="AB672" s="205"/>
      <c r="AC672" s="184"/>
      <c r="AD672" s="185"/>
      <c r="AE672" s="186" t="s">
        <v>224</v>
      </c>
      <c r="AF672" s="187"/>
      <c r="AG672" s="188"/>
      <c r="AH672" s="186" t="s">
        <v>224</v>
      </c>
      <c r="AI672" s="187"/>
      <c r="AJ672" s="188"/>
      <c r="AK672" s="186" t="s">
        <v>224</v>
      </c>
      <c r="AL672" s="187"/>
      <c r="AM672" s="188"/>
      <c r="AN672" s="186" t="s">
        <v>224</v>
      </c>
      <c r="AO672" s="187"/>
      <c r="AP672" s="188"/>
      <c r="AQ672" s="189" t="s">
        <v>225</v>
      </c>
      <c r="AR672" s="190">
        <f t="shared" si="41"/>
        <v>0</v>
      </c>
      <c r="AS672" s="191" t="s">
        <v>210</v>
      </c>
      <c r="AT672"/>
      <c r="AV672"/>
      <c r="AW672"/>
      <c r="AX672"/>
      <c r="AY672"/>
      <c r="AZ672"/>
      <c r="BA672"/>
      <c r="BB672"/>
      <c r="BC672"/>
      <c r="BD672"/>
      <c r="BE672"/>
      <c r="BF672"/>
      <c r="BG672"/>
      <c r="BH672"/>
      <c r="BI672"/>
      <c r="BJ672"/>
      <c r="BK672"/>
      <c r="BL672"/>
      <c r="BM672"/>
      <c r="BN672"/>
      <c r="BO672"/>
      <c r="BP672"/>
    </row>
    <row r="673" spans="2:68" s="168" customFormat="1" ht="15" hidden="1" customHeight="1" outlineLevel="2">
      <c r="B673"/>
      <c r="C673" s="203"/>
      <c r="D673" s="204"/>
      <c r="E673" s="205"/>
      <c r="F673" s="184"/>
      <c r="G673" s="185"/>
      <c r="H673" s="186" t="s">
        <v>224</v>
      </c>
      <c r="I673" s="187"/>
      <c r="J673" s="188"/>
      <c r="K673" s="186" t="s">
        <v>224</v>
      </c>
      <c r="L673" s="187"/>
      <c r="M673" s="188"/>
      <c r="N673" s="186" t="s">
        <v>224</v>
      </c>
      <c r="O673" s="187"/>
      <c r="P673" s="188"/>
      <c r="Q673" s="186" t="s">
        <v>224</v>
      </c>
      <c r="R673" s="187"/>
      <c r="S673" s="188"/>
      <c r="T673" s="189" t="s">
        <v>225</v>
      </c>
      <c r="U673" s="190">
        <f t="shared" si="40"/>
        <v>0</v>
      </c>
      <c r="V673" s="191" t="s">
        <v>210</v>
      </c>
      <c r="W673"/>
      <c r="Y673"/>
      <c r="Z673" s="203"/>
      <c r="AA673" s="204"/>
      <c r="AB673" s="205"/>
      <c r="AC673" s="184"/>
      <c r="AD673" s="185"/>
      <c r="AE673" s="186" t="s">
        <v>224</v>
      </c>
      <c r="AF673" s="187"/>
      <c r="AG673" s="188"/>
      <c r="AH673" s="186" t="s">
        <v>224</v>
      </c>
      <c r="AI673" s="187"/>
      <c r="AJ673" s="188"/>
      <c r="AK673" s="186" t="s">
        <v>224</v>
      </c>
      <c r="AL673" s="187"/>
      <c r="AM673" s="188"/>
      <c r="AN673" s="186" t="s">
        <v>224</v>
      </c>
      <c r="AO673" s="187"/>
      <c r="AP673" s="188"/>
      <c r="AQ673" s="189" t="s">
        <v>225</v>
      </c>
      <c r="AR673" s="190">
        <f t="shared" si="41"/>
        <v>0</v>
      </c>
      <c r="AS673" s="191" t="s">
        <v>210</v>
      </c>
      <c r="AT673"/>
      <c r="AV673"/>
      <c r="AW673"/>
      <c r="AX673"/>
      <c r="AY673"/>
      <c r="AZ673"/>
      <c r="BA673"/>
      <c r="BB673"/>
      <c r="BC673"/>
      <c r="BD673"/>
      <c r="BE673"/>
      <c r="BF673"/>
      <c r="BG673"/>
      <c r="BH673"/>
      <c r="BI673"/>
      <c r="BJ673"/>
      <c r="BK673"/>
      <c r="BL673"/>
      <c r="BM673"/>
      <c r="BN673"/>
      <c r="BO673"/>
      <c r="BP673"/>
    </row>
    <row r="674" spans="2:68" s="168" customFormat="1" ht="15" hidden="1" customHeight="1" outlineLevel="2">
      <c r="B674"/>
      <c r="C674" s="203"/>
      <c r="D674" s="204"/>
      <c r="E674" s="205"/>
      <c r="F674" s="184"/>
      <c r="G674" s="185"/>
      <c r="H674" s="186" t="s">
        <v>224</v>
      </c>
      <c r="I674" s="187"/>
      <c r="J674" s="188"/>
      <c r="K674" s="186" t="s">
        <v>224</v>
      </c>
      <c r="L674" s="187"/>
      <c r="M674" s="188"/>
      <c r="N674" s="186" t="s">
        <v>224</v>
      </c>
      <c r="O674" s="187"/>
      <c r="P674" s="188"/>
      <c r="Q674" s="186" t="s">
        <v>224</v>
      </c>
      <c r="R674" s="187"/>
      <c r="S674" s="188"/>
      <c r="T674" s="189" t="s">
        <v>225</v>
      </c>
      <c r="U674" s="190">
        <f t="shared" si="40"/>
        <v>0</v>
      </c>
      <c r="V674" s="191" t="s">
        <v>210</v>
      </c>
      <c r="W674"/>
      <c r="Y674"/>
      <c r="Z674" s="203"/>
      <c r="AA674" s="204"/>
      <c r="AB674" s="205"/>
      <c r="AC674" s="184"/>
      <c r="AD674" s="185"/>
      <c r="AE674" s="186" t="s">
        <v>224</v>
      </c>
      <c r="AF674" s="187"/>
      <c r="AG674" s="188"/>
      <c r="AH674" s="186" t="s">
        <v>224</v>
      </c>
      <c r="AI674" s="187"/>
      <c r="AJ674" s="188"/>
      <c r="AK674" s="186" t="s">
        <v>224</v>
      </c>
      <c r="AL674" s="187"/>
      <c r="AM674" s="188"/>
      <c r="AN674" s="186" t="s">
        <v>224</v>
      </c>
      <c r="AO674" s="187"/>
      <c r="AP674" s="188"/>
      <c r="AQ674" s="189" t="s">
        <v>225</v>
      </c>
      <c r="AR674" s="190">
        <f t="shared" si="41"/>
        <v>0</v>
      </c>
      <c r="AS674" s="191" t="s">
        <v>210</v>
      </c>
      <c r="AT674"/>
      <c r="AV674"/>
      <c r="AW674"/>
      <c r="AX674"/>
      <c r="AY674"/>
      <c r="AZ674"/>
      <c r="BA674"/>
      <c r="BB674"/>
      <c r="BC674"/>
      <c r="BD674"/>
      <c r="BE674"/>
      <c r="BF674"/>
      <c r="BG674"/>
      <c r="BH674"/>
      <c r="BI674"/>
      <c r="BJ674"/>
      <c r="BK674"/>
      <c r="BL674"/>
      <c r="BM674"/>
      <c r="BN674"/>
      <c r="BO674"/>
      <c r="BP674"/>
    </row>
    <row r="675" spans="2:68" s="168" customFormat="1" ht="15" hidden="1" customHeight="1" outlineLevel="2">
      <c r="B675"/>
      <c r="C675" s="203"/>
      <c r="D675" s="204"/>
      <c r="E675" s="205"/>
      <c r="F675" s="184"/>
      <c r="G675" s="185"/>
      <c r="H675" s="186" t="s">
        <v>224</v>
      </c>
      <c r="I675" s="187"/>
      <c r="J675" s="188"/>
      <c r="K675" s="186" t="s">
        <v>224</v>
      </c>
      <c r="L675" s="187"/>
      <c r="M675" s="188"/>
      <c r="N675" s="186" t="s">
        <v>224</v>
      </c>
      <c r="O675" s="187"/>
      <c r="P675" s="188"/>
      <c r="Q675" s="186" t="s">
        <v>224</v>
      </c>
      <c r="R675" s="187"/>
      <c r="S675" s="188"/>
      <c r="T675" s="189" t="s">
        <v>225</v>
      </c>
      <c r="U675" s="190">
        <f t="shared" si="40"/>
        <v>0</v>
      </c>
      <c r="V675" s="191" t="s">
        <v>210</v>
      </c>
      <c r="W675"/>
      <c r="Y675"/>
      <c r="Z675" s="203"/>
      <c r="AA675" s="204"/>
      <c r="AB675" s="205"/>
      <c r="AC675" s="184"/>
      <c r="AD675" s="185"/>
      <c r="AE675" s="186" t="s">
        <v>224</v>
      </c>
      <c r="AF675" s="187"/>
      <c r="AG675" s="188"/>
      <c r="AH675" s="186" t="s">
        <v>224</v>
      </c>
      <c r="AI675" s="187"/>
      <c r="AJ675" s="188"/>
      <c r="AK675" s="186" t="s">
        <v>224</v>
      </c>
      <c r="AL675" s="187"/>
      <c r="AM675" s="188"/>
      <c r="AN675" s="186" t="s">
        <v>224</v>
      </c>
      <c r="AO675" s="187"/>
      <c r="AP675" s="188"/>
      <c r="AQ675" s="189" t="s">
        <v>225</v>
      </c>
      <c r="AR675" s="190">
        <f t="shared" si="41"/>
        <v>0</v>
      </c>
      <c r="AS675" s="191" t="s">
        <v>210</v>
      </c>
      <c r="AT675"/>
      <c r="AV675"/>
      <c r="AW675"/>
      <c r="AX675"/>
      <c r="AY675"/>
      <c r="AZ675"/>
      <c r="BA675"/>
      <c r="BB675"/>
      <c r="BC675"/>
      <c r="BD675"/>
      <c r="BE675"/>
      <c r="BF675"/>
      <c r="BG675"/>
      <c r="BH675"/>
      <c r="BI675"/>
      <c r="BJ675"/>
      <c r="BK675"/>
      <c r="BL675"/>
      <c r="BM675"/>
      <c r="BN675"/>
      <c r="BO675"/>
      <c r="BP675"/>
    </row>
    <row r="676" spans="2:68" s="168" customFormat="1" ht="15" hidden="1" customHeight="1" outlineLevel="2">
      <c r="B676"/>
      <c r="C676" s="203"/>
      <c r="D676" s="204"/>
      <c r="E676" s="205"/>
      <c r="F676" s="184"/>
      <c r="G676" s="185"/>
      <c r="H676" s="186" t="s">
        <v>224</v>
      </c>
      <c r="I676" s="187"/>
      <c r="J676" s="188"/>
      <c r="K676" s="186" t="s">
        <v>224</v>
      </c>
      <c r="L676" s="187"/>
      <c r="M676" s="188"/>
      <c r="N676" s="186" t="s">
        <v>224</v>
      </c>
      <c r="O676" s="187"/>
      <c r="P676" s="188"/>
      <c r="Q676" s="186" t="s">
        <v>224</v>
      </c>
      <c r="R676" s="187"/>
      <c r="S676" s="188"/>
      <c r="T676" s="189" t="s">
        <v>225</v>
      </c>
      <c r="U676" s="190">
        <f t="shared" si="40"/>
        <v>0</v>
      </c>
      <c r="V676" s="191" t="s">
        <v>210</v>
      </c>
      <c r="W676"/>
      <c r="Y676"/>
      <c r="Z676" s="203"/>
      <c r="AA676" s="204"/>
      <c r="AB676" s="205"/>
      <c r="AC676" s="184"/>
      <c r="AD676" s="185"/>
      <c r="AE676" s="186" t="s">
        <v>224</v>
      </c>
      <c r="AF676" s="187"/>
      <c r="AG676" s="188"/>
      <c r="AH676" s="186" t="s">
        <v>224</v>
      </c>
      <c r="AI676" s="187"/>
      <c r="AJ676" s="188"/>
      <c r="AK676" s="186" t="s">
        <v>224</v>
      </c>
      <c r="AL676" s="187"/>
      <c r="AM676" s="188"/>
      <c r="AN676" s="186" t="s">
        <v>224</v>
      </c>
      <c r="AO676" s="187"/>
      <c r="AP676" s="188"/>
      <c r="AQ676" s="189" t="s">
        <v>225</v>
      </c>
      <c r="AR676" s="190">
        <f t="shared" si="41"/>
        <v>0</v>
      </c>
      <c r="AS676" s="191" t="s">
        <v>210</v>
      </c>
      <c r="AT676"/>
      <c r="AV676"/>
      <c r="AW676"/>
      <c r="AX676"/>
      <c r="AY676"/>
      <c r="AZ676"/>
      <c r="BA676"/>
      <c r="BB676"/>
      <c r="BC676"/>
      <c r="BD676"/>
      <c r="BE676"/>
      <c r="BF676"/>
      <c r="BG676"/>
      <c r="BH676"/>
      <c r="BI676"/>
      <c r="BJ676"/>
      <c r="BK676"/>
      <c r="BL676"/>
      <c r="BM676"/>
      <c r="BN676"/>
      <c r="BO676"/>
      <c r="BP676"/>
    </row>
    <row r="677" spans="2:68" s="168" customFormat="1" ht="15" hidden="1" customHeight="1" outlineLevel="2">
      <c r="B677"/>
      <c r="C677" s="203"/>
      <c r="D677" s="204"/>
      <c r="E677" s="205"/>
      <c r="F677" s="184"/>
      <c r="G677" s="185"/>
      <c r="H677" s="186" t="s">
        <v>224</v>
      </c>
      <c r="I677" s="187"/>
      <c r="J677" s="188"/>
      <c r="K677" s="186" t="s">
        <v>224</v>
      </c>
      <c r="L677" s="187"/>
      <c r="M677" s="188"/>
      <c r="N677" s="186" t="s">
        <v>224</v>
      </c>
      <c r="O677" s="187"/>
      <c r="P677" s="188"/>
      <c r="Q677" s="186" t="s">
        <v>224</v>
      </c>
      <c r="R677" s="187"/>
      <c r="S677" s="188"/>
      <c r="T677" s="189" t="s">
        <v>225</v>
      </c>
      <c r="U677" s="190">
        <f t="shared" si="40"/>
        <v>0</v>
      </c>
      <c r="V677" s="191" t="s">
        <v>210</v>
      </c>
      <c r="W677"/>
      <c r="Y677"/>
      <c r="Z677" s="203"/>
      <c r="AA677" s="204"/>
      <c r="AB677" s="205"/>
      <c r="AC677" s="184"/>
      <c r="AD677" s="185"/>
      <c r="AE677" s="186" t="s">
        <v>224</v>
      </c>
      <c r="AF677" s="187"/>
      <c r="AG677" s="188"/>
      <c r="AH677" s="186" t="s">
        <v>224</v>
      </c>
      <c r="AI677" s="187"/>
      <c r="AJ677" s="188"/>
      <c r="AK677" s="186" t="s">
        <v>224</v>
      </c>
      <c r="AL677" s="187"/>
      <c r="AM677" s="188"/>
      <c r="AN677" s="186" t="s">
        <v>224</v>
      </c>
      <c r="AO677" s="187"/>
      <c r="AP677" s="188"/>
      <c r="AQ677" s="189" t="s">
        <v>225</v>
      </c>
      <c r="AR677" s="190">
        <f t="shared" si="41"/>
        <v>0</v>
      </c>
      <c r="AS677" s="191" t="s">
        <v>210</v>
      </c>
      <c r="AT677"/>
      <c r="AV677"/>
      <c r="AW677"/>
      <c r="AX677"/>
      <c r="AY677"/>
      <c r="AZ677"/>
      <c r="BA677"/>
      <c r="BB677"/>
      <c r="BC677"/>
      <c r="BD677"/>
      <c r="BE677"/>
      <c r="BF677"/>
      <c r="BG677"/>
      <c r="BH677"/>
      <c r="BI677"/>
      <c r="BJ677"/>
      <c r="BK677"/>
      <c r="BL677"/>
      <c r="BM677"/>
      <c r="BN677"/>
      <c r="BO677"/>
      <c r="BP677"/>
    </row>
    <row r="678" spans="2:68" s="168" customFormat="1" ht="15" hidden="1" customHeight="1" outlineLevel="2">
      <c r="B678"/>
      <c r="C678" s="203"/>
      <c r="D678" s="204"/>
      <c r="E678" s="205"/>
      <c r="F678" s="184"/>
      <c r="G678" s="185"/>
      <c r="H678" s="186" t="s">
        <v>224</v>
      </c>
      <c r="I678" s="187"/>
      <c r="J678" s="188"/>
      <c r="K678" s="186" t="s">
        <v>224</v>
      </c>
      <c r="L678" s="187"/>
      <c r="M678" s="188"/>
      <c r="N678" s="186" t="s">
        <v>224</v>
      </c>
      <c r="O678" s="187"/>
      <c r="P678" s="188"/>
      <c r="Q678" s="186" t="s">
        <v>224</v>
      </c>
      <c r="R678" s="187"/>
      <c r="S678" s="188"/>
      <c r="T678" s="189" t="s">
        <v>225</v>
      </c>
      <c r="U678" s="190">
        <f t="shared" si="40"/>
        <v>0</v>
      </c>
      <c r="V678" s="191" t="s">
        <v>210</v>
      </c>
      <c r="W678"/>
      <c r="Y678"/>
      <c r="Z678" s="203"/>
      <c r="AA678" s="204"/>
      <c r="AB678" s="205"/>
      <c r="AC678" s="184"/>
      <c r="AD678" s="185"/>
      <c r="AE678" s="186" t="s">
        <v>224</v>
      </c>
      <c r="AF678" s="187"/>
      <c r="AG678" s="188"/>
      <c r="AH678" s="186" t="s">
        <v>224</v>
      </c>
      <c r="AI678" s="187"/>
      <c r="AJ678" s="188"/>
      <c r="AK678" s="186" t="s">
        <v>224</v>
      </c>
      <c r="AL678" s="187"/>
      <c r="AM678" s="188"/>
      <c r="AN678" s="186" t="s">
        <v>224</v>
      </c>
      <c r="AO678" s="187"/>
      <c r="AP678" s="188"/>
      <c r="AQ678" s="189" t="s">
        <v>225</v>
      </c>
      <c r="AR678" s="190">
        <f t="shared" si="41"/>
        <v>0</v>
      </c>
      <c r="AS678" s="191" t="s">
        <v>210</v>
      </c>
      <c r="AT678"/>
      <c r="AV678"/>
      <c r="AW678"/>
      <c r="AX678"/>
      <c r="AY678"/>
      <c r="AZ678"/>
      <c r="BA678"/>
      <c r="BB678"/>
      <c r="BC678"/>
      <c r="BD678"/>
      <c r="BE678"/>
      <c r="BF678"/>
      <c r="BG678"/>
      <c r="BH678"/>
      <c r="BI678"/>
      <c r="BJ678"/>
      <c r="BK678"/>
      <c r="BL678"/>
      <c r="BM678"/>
      <c r="BN678"/>
      <c r="BO678"/>
      <c r="BP678"/>
    </row>
    <row r="679" spans="2:68" s="168" customFormat="1" ht="15" hidden="1" customHeight="1" outlineLevel="2">
      <c r="B679"/>
      <c r="C679" s="192"/>
      <c r="D679" s="193"/>
      <c r="E679" s="194"/>
      <c r="F679" s="184"/>
      <c r="G679" s="185"/>
      <c r="H679" s="186" t="s">
        <v>224</v>
      </c>
      <c r="I679" s="187"/>
      <c r="J679" s="188"/>
      <c r="K679" s="186" t="s">
        <v>224</v>
      </c>
      <c r="L679" s="187"/>
      <c r="M679" s="188"/>
      <c r="N679" s="186" t="s">
        <v>224</v>
      </c>
      <c r="O679" s="187"/>
      <c r="P679" s="188"/>
      <c r="Q679" s="186" t="s">
        <v>224</v>
      </c>
      <c r="R679" s="187"/>
      <c r="S679" s="188"/>
      <c r="T679" s="189" t="s">
        <v>225</v>
      </c>
      <c r="U679" s="190">
        <f>PRODUCT(G679,I679,L679,O679,R679)</f>
        <v>0</v>
      </c>
      <c r="V679" s="191" t="s">
        <v>210</v>
      </c>
      <c r="W679"/>
      <c r="Y679"/>
      <c r="Z679" s="192"/>
      <c r="AA679" s="193"/>
      <c r="AB679" s="194"/>
      <c r="AC679" s="184"/>
      <c r="AD679" s="185"/>
      <c r="AE679" s="186" t="s">
        <v>224</v>
      </c>
      <c r="AF679" s="187"/>
      <c r="AG679" s="188"/>
      <c r="AH679" s="186" t="s">
        <v>224</v>
      </c>
      <c r="AI679" s="187"/>
      <c r="AJ679" s="188"/>
      <c r="AK679" s="186" t="s">
        <v>224</v>
      </c>
      <c r="AL679" s="187"/>
      <c r="AM679" s="188"/>
      <c r="AN679" s="186" t="s">
        <v>224</v>
      </c>
      <c r="AO679" s="187"/>
      <c r="AP679" s="188"/>
      <c r="AQ679" s="189" t="s">
        <v>225</v>
      </c>
      <c r="AR679" s="190">
        <f>PRODUCT(AD679,AF679,AI679,AL679,AO679)</f>
        <v>0</v>
      </c>
      <c r="AS679" s="191" t="s">
        <v>210</v>
      </c>
      <c r="AT679"/>
      <c r="AV679"/>
      <c r="AW679"/>
      <c r="AX679"/>
      <c r="AY679"/>
      <c r="AZ679"/>
      <c r="BA679"/>
      <c r="BB679"/>
      <c r="BC679"/>
      <c r="BD679"/>
      <c r="BE679"/>
      <c r="BF679"/>
      <c r="BG679"/>
      <c r="BH679"/>
      <c r="BI679"/>
      <c r="BJ679"/>
      <c r="BK679"/>
      <c r="BL679"/>
      <c r="BM679"/>
      <c r="BN679"/>
      <c r="BO679"/>
      <c r="BP679"/>
    </row>
    <row r="680" spans="2:68" s="168" customFormat="1" ht="15" hidden="1" customHeight="1" outlineLevel="2">
      <c r="B680"/>
      <c r="C680" s="192"/>
      <c r="D680" s="193"/>
      <c r="E680" s="194"/>
      <c r="F680" s="184"/>
      <c r="G680" s="185"/>
      <c r="H680" s="186" t="s">
        <v>224</v>
      </c>
      <c r="I680" s="187"/>
      <c r="J680" s="188"/>
      <c r="K680" s="186" t="s">
        <v>224</v>
      </c>
      <c r="L680" s="187"/>
      <c r="M680" s="188"/>
      <c r="N680" s="186" t="s">
        <v>224</v>
      </c>
      <c r="O680" s="187"/>
      <c r="P680" s="188"/>
      <c r="Q680" s="186" t="s">
        <v>224</v>
      </c>
      <c r="R680" s="187"/>
      <c r="S680" s="188"/>
      <c r="T680" s="189" t="s">
        <v>225</v>
      </c>
      <c r="U680" s="190">
        <f>PRODUCT(G680,I680,L680,O680,R680)</f>
        <v>0</v>
      </c>
      <c r="V680" s="191" t="s">
        <v>210</v>
      </c>
      <c r="W680"/>
      <c r="Y680"/>
      <c r="Z680" s="192"/>
      <c r="AA680" s="193"/>
      <c r="AB680" s="194"/>
      <c r="AC680" s="184"/>
      <c r="AD680" s="185"/>
      <c r="AE680" s="186" t="s">
        <v>224</v>
      </c>
      <c r="AF680" s="187"/>
      <c r="AG680" s="188"/>
      <c r="AH680" s="186" t="s">
        <v>224</v>
      </c>
      <c r="AI680" s="187"/>
      <c r="AJ680" s="188"/>
      <c r="AK680" s="186" t="s">
        <v>224</v>
      </c>
      <c r="AL680" s="187"/>
      <c r="AM680" s="188"/>
      <c r="AN680" s="186" t="s">
        <v>224</v>
      </c>
      <c r="AO680" s="187"/>
      <c r="AP680" s="188"/>
      <c r="AQ680" s="189" t="s">
        <v>225</v>
      </c>
      <c r="AR680" s="190">
        <f>PRODUCT(AD680,AF680,AI680,AL680,AO680)</f>
        <v>0</v>
      </c>
      <c r="AS680" s="191" t="s">
        <v>210</v>
      </c>
      <c r="AT680"/>
      <c r="AV680"/>
      <c r="AW680"/>
      <c r="AX680"/>
      <c r="AY680"/>
      <c r="AZ680"/>
      <c r="BA680"/>
      <c r="BB680"/>
      <c r="BC680"/>
      <c r="BD680"/>
      <c r="BE680"/>
      <c r="BF680"/>
      <c r="BG680"/>
      <c r="BH680"/>
      <c r="BI680"/>
      <c r="BJ680"/>
      <c r="BK680"/>
      <c r="BL680"/>
      <c r="BM680"/>
      <c r="BN680"/>
      <c r="BO680"/>
      <c r="BP680"/>
    </row>
    <row r="681" spans="2:68" s="168" customFormat="1" ht="15" hidden="1" customHeight="1" outlineLevel="2">
      <c r="B681"/>
      <c r="C681" s="192"/>
      <c r="D681" s="193"/>
      <c r="E681" s="194"/>
      <c r="F681" s="184"/>
      <c r="G681" s="185"/>
      <c r="H681" s="186" t="s">
        <v>224</v>
      </c>
      <c r="I681" s="187"/>
      <c r="J681" s="188"/>
      <c r="K681" s="186" t="s">
        <v>224</v>
      </c>
      <c r="L681" s="187"/>
      <c r="M681" s="188"/>
      <c r="N681" s="186" t="s">
        <v>224</v>
      </c>
      <c r="O681" s="187"/>
      <c r="P681" s="188"/>
      <c r="Q681" s="186" t="s">
        <v>224</v>
      </c>
      <c r="R681" s="187"/>
      <c r="S681" s="188"/>
      <c r="T681" s="189" t="s">
        <v>225</v>
      </c>
      <c r="U681" s="190">
        <f>PRODUCT(G681,I681,L681,O681,R681)</f>
        <v>0</v>
      </c>
      <c r="V681" s="191" t="s">
        <v>210</v>
      </c>
      <c r="W681"/>
      <c r="Y681"/>
      <c r="Z681" s="192"/>
      <c r="AA681" s="193"/>
      <c r="AB681" s="194"/>
      <c r="AC681" s="184"/>
      <c r="AD681" s="185"/>
      <c r="AE681" s="186" t="s">
        <v>224</v>
      </c>
      <c r="AF681" s="187"/>
      <c r="AG681" s="188"/>
      <c r="AH681" s="186" t="s">
        <v>224</v>
      </c>
      <c r="AI681" s="187"/>
      <c r="AJ681" s="188"/>
      <c r="AK681" s="186" t="s">
        <v>224</v>
      </c>
      <c r="AL681" s="187"/>
      <c r="AM681" s="188"/>
      <c r="AN681" s="186" t="s">
        <v>224</v>
      </c>
      <c r="AO681" s="187"/>
      <c r="AP681" s="188"/>
      <c r="AQ681" s="189" t="s">
        <v>225</v>
      </c>
      <c r="AR681" s="190">
        <f>PRODUCT(AD681,AF681,AI681,AL681,AO681)</f>
        <v>0</v>
      </c>
      <c r="AS681" s="191" t="s">
        <v>210</v>
      </c>
      <c r="AT681"/>
      <c r="AV681"/>
      <c r="AW681"/>
      <c r="AX681"/>
      <c r="AY681"/>
      <c r="AZ681"/>
      <c r="BA681"/>
      <c r="BB681"/>
      <c r="BC681"/>
      <c r="BD681"/>
      <c r="BE681"/>
      <c r="BF681"/>
      <c r="BG681"/>
      <c r="BH681"/>
      <c r="BI681"/>
      <c r="BJ681"/>
      <c r="BK681"/>
      <c r="BL681"/>
      <c r="BM681"/>
      <c r="BN681"/>
      <c r="BO681"/>
      <c r="BP681"/>
    </row>
    <row r="682" spans="2:68" s="168" customFormat="1" ht="15" customHeight="1" outlineLevel="1" collapsed="1">
      <c r="B682"/>
      <c r="C682" s="196"/>
      <c r="D682" s="207"/>
      <c r="E682" s="198"/>
      <c r="F682" s="199"/>
      <c r="G682" s="200"/>
      <c r="H682" s="201"/>
      <c r="I682" s="181"/>
      <c r="J682" s="181"/>
      <c r="K682" s="201"/>
      <c r="L682" s="181"/>
      <c r="M682" s="181"/>
      <c r="N682" s="201"/>
      <c r="O682" s="181"/>
      <c r="P682" s="181"/>
      <c r="Q682" s="201"/>
      <c r="R682" s="181"/>
      <c r="S682" s="181"/>
      <c r="T682" s="202" t="s">
        <v>226</v>
      </c>
      <c r="U682" s="190">
        <f>ROUNDDOWN(SUM(U652:U681),-3)</f>
        <v>0</v>
      </c>
      <c r="V682" s="183"/>
      <c r="W682"/>
      <c r="Y682"/>
      <c r="Z682" s="196"/>
      <c r="AA682" s="207"/>
      <c r="AB682" s="198"/>
      <c r="AC682" s="199"/>
      <c r="AD682" s="200"/>
      <c r="AE682" s="201"/>
      <c r="AF682" s="181"/>
      <c r="AG682" s="181"/>
      <c r="AH682" s="201"/>
      <c r="AI682" s="181"/>
      <c r="AJ682" s="181"/>
      <c r="AK682" s="201"/>
      <c r="AL682" s="181"/>
      <c r="AM682" s="181"/>
      <c r="AN682" s="201"/>
      <c r="AO682" s="181"/>
      <c r="AP682" s="181"/>
      <c r="AQ682" s="202" t="s">
        <v>226</v>
      </c>
      <c r="AR682" s="190">
        <f>ROUNDDOWN(SUM(AR652:AR681),-3)</f>
        <v>0</v>
      </c>
      <c r="AS682" s="183"/>
      <c r="AT682"/>
      <c r="AV682"/>
      <c r="AW682"/>
      <c r="AX682"/>
      <c r="AY682"/>
      <c r="AZ682"/>
      <c r="BA682"/>
      <c r="BB682"/>
      <c r="BC682"/>
      <c r="BD682"/>
      <c r="BE682"/>
      <c r="BF682"/>
      <c r="BG682"/>
      <c r="BH682"/>
      <c r="BI682"/>
      <c r="BJ682"/>
      <c r="BK682"/>
      <c r="BL682"/>
      <c r="BM682"/>
      <c r="BN682"/>
      <c r="BO682"/>
      <c r="BP682"/>
    </row>
    <row r="683" spans="2:68" s="168" customFormat="1" ht="15" customHeight="1" outlineLevel="1">
      <c r="B683"/>
      <c r="C683" s="212"/>
      <c r="D683" s="211">
        <f>ROUNDDOWN(SUMIF(V684:V713,"助成金（SARTRAS）以外からの支出",U684:U713),-3)</f>
        <v>0</v>
      </c>
      <c r="E683" s="211">
        <f>ROUNDDOWN(SUMIF(V684:V713,"助成金（SARTRAS）からの支出",U684:U713),-3)</f>
        <v>0</v>
      </c>
      <c r="F683" s="199"/>
      <c r="G683" s="179"/>
      <c r="H683" s="180"/>
      <c r="I683" s="181"/>
      <c r="J683" s="181"/>
      <c r="K683" s="180"/>
      <c r="L683" s="181"/>
      <c r="M683" s="181"/>
      <c r="N683" s="180"/>
      <c r="O683" s="181"/>
      <c r="P683" s="181"/>
      <c r="Q683" s="180"/>
      <c r="R683" s="181"/>
      <c r="S683" s="181"/>
      <c r="T683" s="180"/>
      <c r="U683" s="182"/>
      <c r="V683" s="183"/>
      <c r="W683"/>
      <c r="X683" s="218" t="s">
        <v>234</v>
      </c>
      <c r="Y683"/>
      <c r="Z683" s="212"/>
      <c r="AA683" s="211">
        <f>ROUNDDOWN(SUMIF(AS684:AS713,"助成金（SARTRAS）以外からの支出",AR684:AR713),-3)</f>
        <v>0</v>
      </c>
      <c r="AB683" s="211">
        <f>ROUNDDOWN(SUMIF(AS684:AS713,"助成金（SARTRAS）からの支出",AR684:AR713),-3)</f>
        <v>0</v>
      </c>
      <c r="AC683" s="199"/>
      <c r="AD683" s="179"/>
      <c r="AE683" s="180"/>
      <c r="AF683" s="181"/>
      <c r="AG683" s="181"/>
      <c r="AH683" s="180"/>
      <c r="AI683" s="181"/>
      <c r="AJ683" s="181"/>
      <c r="AK683" s="180"/>
      <c r="AL683" s="181"/>
      <c r="AM683" s="181"/>
      <c r="AN683" s="180"/>
      <c r="AO683" s="181"/>
      <c r="AP683" s="181"/>
      <c r="AQ683" s="180"/>
      <c r="AR683" s="182"/>
      <c r="AS683" s="183"/>
      <c r="AT683"/>
      <c r="AV683"/>
      <c r="AW683"/>
      <c r="AX683"/>
      <c r="AY683"/>
      <c r="AZ683"/>
      <c r="BA683"/>
      <c r="BB683"/>
      <c r="BC683"/>
      <c r="BD683"/>
      <c r="BE683"/>
      <c r="BF683"/>
      <c r="BG683"/>
      <c r="BH683"/>
      <c r="BI683"/>
      <c r="BJ683"/>
      <c r="BK683"/>
      <c r="BL683"/>
      <c r="BM683"/>
      <c r="BN683"/>
      <c r="BO683"/>
      <c r="BP683"/>
    </row>
    <row r="684" spans="2:68" s="168" customFormat="1" ht="15" customHeight="1" outlineLevel="1">
      <c r="B684"/>
      <c r="C684" s="192"/>
      <c r="D684" s="193"/>
      <c r="E684" s="194"/>
      <c r="F684" s="184"/>
      <c r="G684" s="185"/>
      <c r="H684" s="186" t="s">
        <v>224</v>
      </c>
      <c r="I684" s="187"/>
      <c r="J684" s="188"/>
      <c r="K684" s="186" t="s">
        <v>224</v>
      </c>
      <c r="L684" s="187"/>
      <c r="M684" s="188"/>
      <c r="N684" s="186" t="s">
        <v>224</v>
      </c>
      <c r="O684" s="187"/>
      <c r="P684" s="188"/>
      <c r="Q684" s="186" t="s">
        <v>224</v>
      </c>
      <c r="R684" s="187"/>
      <c r="S684" s="188"/>
      <c r="T684" s="189" t="s">
        <v>225</v>
      </c>
      <c r="U684" s="190">
        <f>PRODUCT(G684,I684,L684,O684,R684)</f>
        <v>0</v>
      </c>
      <c r="V684" s="191" t="s">
        <v>210</v>
      </c>
      <c r="W684"/>
      <c r="X684" s="329" t="s">
        <v>231</v>
      </c>
      <c r="Y684"/>
      <c r="Z684" s="192"/>
      <c r="AA684" s="193"/>
      <c r="AB684" s="194"/>
      <c r="AC684" s="184"/>
      <c r="AD684" s="185"/>
      <c r="AE684" s="186" t="s">
        <v>224</v>
      </c>
      <c r="AF684" s="187"/>
      <c r="AG684" s="188"/>
      <c r="AH684" s="186" t="s">
        <v>224</v>
      </c>
      <c r="AI684" s="187"/>
      <c r="AJ684" s="188"/>
      <c r="AK684" s="186" t="s">
        <v>224</v>
      </c>
      <c r="AL684" s="187"/>
      <c r="AM684" s="188"/>
      <c r="AN684" s="186" t="s">
        <v>224</v>
      </c>
      <c r="AO684" s="187"/>
      <c r="AP684" s="188"/>
      <c r="AQ684" s="189" t="s">
        <v>225</v>
      </c>
      <c r="AR684" s="190">
        <f>PRODUCT(AD684,AF684,AI684,AL684,AO684)</f>
        <v>0</v>
      </c>
      <c r="AS684" s="191" t="s">
        <v>210</v>
      </c>
      <c r="AT684"/>
      <c r="AV684"/>
      <c r="AW684"/>
      <c r="AX684"/>
      <c r="AY684"/>
      <c r="AZ684"/>
      <c r="BA684"/>
      <c r="BB684"/>
      <c r="BC684"/>
      <c r="BD684"/>
      <c r="BE684"/>
      <c r="BF684"/>
      <c r="BG684"/>
      <c r="BH684"/>
      <c r="BI684"/>
      <c r="BJ684"/>
      <c r="BK684"/>
      <c r="BL684"/>
      <c r="BM684"/>
      <c r="BN684"/>
      <c r="BO684"/>
      <c r="BP684"/>
    </row>
    <row r="685" spans="2:68" s="168" customFormat="1" ht="15" customHeight="1" outlineLevel="1">
      <c r="B685"/>
      <c r="C685" s="192"/>
      <c r="D685" s="193"/>
      <c r="E685" s="194"/>
      <c r="F685" s="184"/>
      <c r="G685" s="185"/>
      <c r="H685" s="186" t="s">
        <v>224</v>
      </c>
      <c r="I685" s="187"/>
      <c r="J685" s="188"/>
      <c r="K685" s="186" t="s">
        <v>224</v>
      </c>
      <c r="L685" s="187"/>
      <c r="M685" s="188"/>
      <c r="N685" s="186" t="s">
        <v>224</v>
      </c>
      <c r="O685" s="187"/>
      <c r="P685" s="188"/>
      <c r="Q685" s="186" t="s">
        <v>224</v>
      </c>
      <c r="R685" s="187"/>
      <c r="S685" s="188"/>
      <c r="T685" s="189" t="s">
        <v>225</v>
      </c>
      <c r="U685" s="190">
        <f>PRODUCT(G685,I685,L685,O685,R685)</f>
        <v>0</v>
      </c>
      <c r="V685" s="191" t="s">
        <v>210</v>
      </c>
      <c r="W685"/>
      <c r="X685" s="330"/>
      <c r="Y685"/>
      <c r="Z685" s="192"/>
      <c r="AA685" s="193"/>
      <c r="AB685" s="194"/>
      <c r="AC685" s="184"/>
      <c r="AD685" s="185"/>
      <c r="AE685" s="186" t="s">
        <v>224</v>
      </c>
      <c r="AF685" s="187"/>
      <c r="AG685" s="188"/>
      <c r="AH685" s="186" t="s">
        <v>224</v>
      </c>
      <c r="AI685" s="187"/>
      <c r="AJ685" s="188"/>
      <c r="AK685" s="186" t="s">
        <v>224</v>
      </c>
      <c r="AL685" s="187"/>
      <c r="AM685" s="188"/>
      <c r="AN685" s="186" t="s">
        <v>224</v>
      </c>
      <c r="AO685" s="187"/>
      <c r="AP685" s="188"/>
      <c r="AQ685" s="189" t="s">
        <v>225</v>
      </c>
      <c r="AR685" s="190">
        <f>PRODUCT(AD685,AF685,AI685,AL685,AO685)</f>
        <v>0</v>
      </c>
      <c r="AS685" s="191" t="s">
        <v>210</v>
      </c>
      <c r="AT685"/>
      <c r="AV685"/>
      <c r="AW685"/>
      <c r="AX685"/>
      <c r="AY685"/>
      <c r="AZ685"/>
      <c r="BA685"/>
      <c r="BB685"/>
      <c r="BC685"/>
      <c r="BD685"/>
      <c r="BE685"/>
      <c r="BF685"/>
      <c r="BG685"/>
      <c r="BH685"/>
      <c r="BI685"/>
      <c r="BJ685"/>
      <c r="BK685"/>
      <c r="BL685"/>
      <c r="BM685"/>
      <c r="BN685"/>
      <c r="BO685"/>
      <c r="BP685"/>
    </row>
    <row r="686" spans="2:68" s="168" customFormat="1" ht="15" customHeight="1" outlineLevel="1">
      <c r="B686"/>
      <c r="C686" s="192"/>
      <c r="D686" s="193"/>
      <c r="E686" s="194"/>
      <c r="F686" s="184"/>
      <c r="G686" s="185"/>
      <c r="H686" s="186" t="s">
        <v>224</v>
      </c>
      <c r="I686" s="187"/>
      <c r="J686" s="188"/>
      <c r="K686" s="186" t="s">
        <v>224</v>
      </c>
      <c r="L686" s="187"/>
      <c r="M686" s="188"/>
      <c r="N686" s="186" t="s">
        <v>224</v>
      </c>
      <c r="O686" s="187"/>
      <c r="P686" s="188"/>
      <c r="Q686" s="186" t="s">
        <v>224</v>
      </c>
      <c r="R686" s="187"/>
      <c r="S686" s="188"/>
      <c r="T686" s="189" t="s">
        <v>225</v>
      </c>
      <c r="U686" s="190">
        <f t="shared" ref="U686:U710" si="42">PRODUCT(G686,I686,L686,O686,R686)</f>
        <v>0</v>
      </c>
      <c r="V686" s="191" t="s">
        <v>210</v>
      </c>
      <c r="W686"/>
      <c r="X686" s="217">
        <f>D683-AA683</f>
        <v>0</v>
      </c>
      <c r="Y686"/>
      <c r="Z686" s="192"/>
      <c r="AA686" s="193"/>
      <c r="AB686" s="194"/>
      <c r="AC686" s="184"/>
      <c r="AD686" s="185"/>
      <c r="AE686" s="186" t="s">
        <v>224</v>
      </c>
      <c r="AF686" s="187"/>
      <c r="AG686" s="188"/>
      <c r="AH686" s="186" t="s">
        <v>224</v>
      </c>
      <c r="AI686" s="187"/>
      <c r="AJ686" s="188"/>
      <c r="AK686" s="186" t="s">
        <v>224</v>
      </c>
      <c r="AL686" s="187"/>
      <c r="AM686" s="188"/>
      <c r="AN686" s="186" t="s">
        <v>224</v>
      </c>
      <c r="AO686" s="187"/>
      <c r="AP686" s="188"/>
      <c r="AQ686" s="189" t="s">
        <v>225</v>
      </c>
      <c r="AR686" s="190">
        <f t="shared" ref="AR686:AR710" si="43">PRODUCT(AD686,AF686,AI686,AL686,AO686)</f>
        <v>0</v>
      </c>
      <c r="AS686" s="191" t="s">
        <v>210</v>
      </c>
      <c r="AT686"/>
      <c r="AV686"/>
      <c r="AW686"/>
      <c r="AX686"/>
      <c r="AY686"/>
      <c r="AZ686"/>
      <c r="BA686"/>
      <c r="BB686"/>
      <c r="BC686"/>
      <c r="BD686"/>
      <c r="BE686"/>
      <c r="BF686"/>
      <c r="BG686"/>
      <c r="BH686"/>
      <c r="BI686"/>
      <c r="BJ686"/>
      <c r="BK686"/>
      <c r="BL686"/>
      <c r="BM686"/>
      <c r="BN686"/>
      <c r="BO686"/>
      <c r="BP686"/>
    </row>
    <row r="687" spans="2:68" s="168" customFormat="1" ht="15" customHeight="1" outlineLevel="1">
      <c r="B687"/>
      <c r="C687" s="203"/>
      <c r="D687" s="204"/>
      <c r="E687" s="205"/>
      <c r="F687" s="184"/>
      <c r="G687" s="185"/>
      <c r="H687" s="186" t="s">
        <v>224</v>
      </c>
      <c r="I687" s="187"/>
      <c r="J687" s="188"/>
      <c r="K687" s="186" t="s">
        <v>224</v>
      </c>
      <c r="L687" s="187"/>
      <c r="M687" s="188"/>
      <c r="N687" s="186" t="s">
        <v>224</v>
      </c>
      <c r="O687" s="187"/>
      <c r="P687" s="188"/>
      <c r="Q687" s="186" t="s">
        <v>224</v>
      </c>
      <c r="R687" s="187"/>
      <c r="S687" s="188"/>
      <c r="T687" s="189" t="s">
        <v>225</v>
      </c>
      <c r="U687" s="190">
        <f t="shared" si="42"/>
        <v>0</v>
      </c>
      <c r="V687" s="191" t="s">
        <v>210</v>
      </c>
      <c r="W687"/>
      <c r="X687" s="331" t="s">
        <v>233</v>
      </c>
      <c r="Y687"/>
      <c r="Z687" s="203"/>
      <c r="AA687" s="204"/>
      <c r="AB687" s="205"/>
      <c r="AC687" s="184"/>
      <c r="AD687" s="185"/>
      <c r="AE687" s="186" t="s">
        <v>224</v>
      </c>
      <c r="AF687" s="187"/>
      <c r="AG687" s="188"/>
      <c r="AH687" s="186" t="s">
        <v>224</v>
      </c>
      <c r="AI687" s="187"/>
      <c r="AJ687" s="188"/>
      <c r="AK687" s="186" t="s">
        <v>224</v>
      </c>
      <c r="AL687" s="187"/>
      <c r="AM687" s="188"/>
      <c r="AN687" s="186" t="s">
        <v>224</v>
      </c>
      <c r="AO687" s="187"/>
      <c r="AP687" s="188"/>
      <c r="AQ687" s="189" t="s">
        <v>225</v>
      </c>
      <c r="AR687" s="190">
        <f t="shared" si="43"/>
        <v>0</v>
      </c>
      <c r="AS687" s="191" t="s">
        <v>210</v>
      </c>
      <c r="AT687"/>
      <c r="AV687"/>
      <c r="AW687"/>
      <c r="AX687"/>
      <c r="AY687"/>
      <c r="AZ687"/>
      <c r="BA687"/>
      <c r="BB687"/>
      <c r="BC687"/>
      <c r="BD687"/>
      <c r="BE687"/>
      <c r="BF687"/>
      <c r="BG687"/>
      <c r="BH687"/>
      <c r="BI687"/>
      <c r="BJ687"/>
      <c r="BK687"/>
      <c r="BL687"/>
      <c r="BM687"/>
      <c r="BN687"/>
      <c r="BO687"/>
      <c r="BP687"/>
    </row>
    <row r="688" spans="2:68" s="168" customFormat="1" ht="15" customHeight="1" outlineLevel="1">
      <c r="B688"/>
      <c r="C688" s="203"/>
      <c r="D688" s="204"/>
      <c r="E688" s="205"/>
      <c r="F688" s="184"/>
      <c r="G688" s="185"/>
      <c r="H688" s="186" t="s">
        <v>224</v>
      </c>
      <c r="I688" s="187"/>
      <c r="J688" s="188"/>
      <c r="K688" s="186" t="s">
        <v>224</v>
      </c>
      <c r="L688" s="187"/>
      <c r="M688" s="188"/>
      <c r="N688" s="186" t="s">
        <v>224</v>
      </c>
      <c r="O688" s="187"/>
      <c r="P688" s="188"/>
      <c r="Q688" s="186" t="s">
        <v>224</v>
      </c>
      <c r="R688" s="187"/>
      <c r="S688" s="188"/>
      <c r="T688" s="189" t="s">
        <v>225</v>
      </c>
      <c r="U688" s="190">
        <f t="shared" si="42"/>
        <v>0</v>
      </c>
      <c r="V688" s="191" t="s">
        <v>210</v>
      </c>
      <c r="W688"/>
      <c r="X688" s="332"/>
      <c r="Y688"/>
      <c r="Z688" s="203"/>
      <c r="AA688" s="204"/>
      <c r="AB688" s="205"/>
      <c r="AC688" s="184"/>
      <c r="AD688" s="185"/>
      <c r="AE688" s="186" t="s">
        <v>224</v>
      </c>
      <c r="AF688" s="187"/>
      <c r="AG688" s="188"/>
      <c r="AH688" s="186" t="s">
        <v>224</v>
      </c>
      <c r="AI688" s="187"/>
      <c r="AJ688" s="188"/>
      <c r="AK688" s="186" t="s">
        <v>224</v>
      </c>
      <c r="AL688" s="187"/>
      <c r="AM688" s="188"/>
      <c r="AN688" s="186" t="s">
        <v>224</v>
      </c>
      <c r="AO688" s="187"/>
      <c r="AP688" s="188"/>
      <c r="AQ688" s="189" t="s">
        <v>225</v>
      </c>
      <c r="AR688" s="190">
        <f t="shared" si="43"/>
        <v>0</v>
      </c>
      <c r="AS688" s="191" t="s">
        <v>210</v>
      </c>
      <c r="AT688"/>
      <c r="AV688"/>
      <c r="AW688"/>
      <c r="AX688"/>
      <c r="AY688"/>
      <c r="AZ688"/>
      <c r="BA688"/>
      <c r="BB688"/>
      <c r="BC688"/>
      <c r="BD688"/>
      <c r="BE688"/>
      <c r="BF688"/>
      <c r="BG688"/>
      <c r="BH688"/>
      <c r="BI688"/>
      <c r="BJ688"/>
      <c r="BK688"/>
      <c r="BL688"/>
      <c r="BM688"/>
      <c r="BN688"/>
      <c r="BO688"/>
      <c r="BP688"/>
    </row>
    <row r="689" spans="2:68" s="168" customFormat="1" ht="15" customHeight="1" outlineLevel="1">
      <c r="B689"/>
      <c r="C689" s="203"/>
      <c r="D689" s="204"/>
      <c r="E689" s="205"/>
      <c r="F689" s="184"/>
      <c r="G689" s="185"/>
      <c r="H689" s="186" t="s">
        <v>224</v>
      </c>
      <c r="I689" s="187"/>
      <c r="J689" s="188"/>
      <c r="K689" s="186" t="s">
        <v>224</v>
      </c>
      <c r="L689" s="187"/>
      <c r="M689" s="188"/>
      <c r="N689" s="186" t="s">
        <v>224</v>
      </c>
      <c r="O689" s="187"/>
      <c r="P689" s="188"/>
      <c r="Q689" s="186" t="s">
        <v>224</v>
      </c>
      <c r="R689" s="187"/>
      <c r="S689" s="188"/>
      <c r="T689" s="189" t="s">
        <v>225</v>
      </c>
      <c r="U689" s="190">
        <f t="shared" si="42"/>
        <v>0</v>
      </c>
      <c r="V689" s="191" t="s">
        <v>210</v>
      </c>
      <c r="W689"/>
      <c r="X689" s="217">
        <f>E683-AB683</f>
        <v>0</v>
      </c>
      <c r="Y689"/>
      <c r="Z689" s="203"/>
      <c r="AA689" s="204"/>
      <c r="AB689" s="205"/>
      <c r="AC689" s="184"/>
      <c r="AD689" s="185"/>
      <c r="AE689" s="186" t="s">
        <v>224</v>
      </c>
      <c r="AF689" s="187"/>
      <c r="AG689" s="188"/>
      <c r="AH689" s="186" t="s">
        <v>224</v>
      </c>
      <c r="AI689" s="187"/>
      <c r="AJ689" s="188"/>
      <c r="AK689" s="186" t="s">
        <v>224</v>
      </c>
      <c r="AL689" s="187"/>
      <c r="AM689" s="188"/>
      <c r="AN689" s="186" t="s">
        <v>224</v>
      </c>
      <c r="AO689" s="187"/>
      <c r="AP689" s="188"/>
      <c r="AQ689" s="189" t="s">
        <v>225</v>
      </c>
      <c r="AR689" s="190">
        <f t="shared" si="43"/>
        <v>0</v>
      </c>
      <c r="AS689" s="191" t="s">
        <v>210</v>
      </c>
      <c r="AT689"/>
      <c r="AV689"/>
      <c r="AW689"/>
      <c r="AX689"/>
      <c r="AY689"/>
      <c r="AZ689"/>
      <c r="BA689"/>
      <c r="BB689"/>
      <c r="BC689"/>
      <c r="BD689"/>
      <c r="BE689"/>
      <c r="BF689"/>
      <c r="BG689"/>
      <c r="BH689"/>
      <c r="BI689"/>
      <c r="BJ689"/>
      <c r="BK689"/>
      <c r="BL689"/>
      <c r="BM689"/>
      <c r="BN689"/>
      <c r="BO689"/>
      <c r="BP689"/>
    </row>
    <row r="690" spans="2:68" s="168" customFormat="1" ht="15" customHeight="1" outlineLevel="1">
      <c r="B690"/>
      <c r="C690" s="203"/>
      <c r="D690" s="204"/>
      <c r="E690" s="205"/>
      <c r="F690" s="184"/>
      <c r="G690" s="185"/>
      <c r="H690" s="186" t="s">
        <v>224</v>
      </c>
      <c r="I690" s="187"/>
      <c r="J690" s="188"/>
      <c r="K690" s="186" t="s">
        <v>224</v>
      </c>
      <c r="L690" s="187"/>
      <c r="M690" s="188"/>
      <c r="N690" s="186" t="s">
        <v>224</v>
      </c>
      <c r="O690" s="187"/>
      <c r="P690" s="188"/>
      <c r="Q690" s="186" t="s">
        <v>224</v>
      </c>
      <c r="R690" s="187"/>
      <c r="S690" s="188"/>
      <c r="T690" s="189" t="s">
        <v>225</v>
      </c>
      <c r="U690" s="190">
        <f t="shared" si="42"/>
        <v>0</v>
      </c>
      <c r="V690" s="191" t="s">
        <v>210</v>
      </c>
      <c r="W690"/>
      <c r="X690" s="216" t="s">
        <v>227</v>
      </c>
      <c r="Y690"/>
      <c r="Z690" s="203"/>
      <c r="AA690" s="204"/>
      <c r="AB690" s="205"/>
      <c r="AC690" s="184"/>
      <c r="AD690" s="185"/>
      <c r="AE690" s="186" t="s">
        <v>224</v>
      </c>
      <c r="AF690" s="187"/>
      <c r="AG690" s="188"/>
      <c r="AH690" s="186" t="s">
        <v>224</v>
      </c>
      <c r="AI690" s="187"/>
      <c r="AJ690" s="188"/>
      <c r="AK690" s="186" t="s">
        <v>224</v>
      </c>
      <c r="AL690" s="187"/>
      <c r="AM690" s="188"/>
      <c r="AN690" s="186" t="s">
        <v>224</v>
      </c>
      <c r="AO690" s="187"/>
      <c r="AP690" s="188"/>
      <c r="AQ690" s="189" t="s">
        <v>225</v>
      </c>
      <c r="AR690" s="190">
        <f t="shared" si="43"/>
        <v>0</v>
      </c>
      <c r="AS690" s="191" t="s">
        <v>210</v>
      </c>
      <c r="AT690"/>
      <c r="AV690"/>
      <c r="AW690"/>
      <c r="AX690"/>
      <c r="AY690"/>
      <c r="AZ690"/>
      <c r="BA690"/>
      <c r="BB690"/>
      <c r="BC690"/>
      <c r="BD690"/>
      <c r="BE690"/>
      <c r="BF690"/>
      <c r="BG690"/>
      <c r="BH690"/>
      <c r="BI690"/>
      <c r="BJ690"/>
      <c r="BK690"/>
      <c r="BL690"/>
      <c r="BM690"/>
      <c r="BN690"/>
      <c r="BO690"/>
      <c r="BP690"/>
    </row>
    <row r="691" spans="2:68" s="168" customFormat="1" ht="15" customHeight="1" outlineLevel="1">
      <c r="B691"/>
      <c r="C691" s="203"/>
      <c r="D691" s="204"/>
      <c r="E691" s="205"/>
      <c r="F691" s="184"/>
      <c r="G691" s="185"/>
      <c r="H691" s="186" t="s">
        <v>224</v>
      </c>
      <c r="I691" s="187"/>
      <c r="J691" s="188"/>
      <c r="K691" s="186" t="s">
        <v>224</v>
      </c>
      <c r="L691" s="187"/>
      <c r="M691" s="188"/>
      <c r="N691" s="186" t="s">
        <v>224</v>
      </c>
      <c r="O691" s="187"/>
      <c r="P691" s="188"/>
      <c r="Q691" s="186" t="s">
        <v>224</v>
      </c>
      <c r="R691" s="187"/>
      <c r="S691" s="188"/>
      <c r="T691" s="189" t="s">
        <v>225</v>
      </c>
      <c r="U691" s="190">
        <f t="shared" si="42"/>
        <v>0</v>
      </c>
      <c r="V691" s="191" t="s">
        <v>210</v>
      </c>
      <c r="W691"/>
      <c r="X691" s="220">
        <f>U714-AR714</f>
        <v>0</v>
      </c>
      <c r="Y691"/>
      <c r="Z691" s="203"/>
      <c r="AA691" s="204"/>
      <c r="AB691" s="205"/>
      <c r="AC691" s="184"/>
      <c r="AD691" s="185"/>
      <c r="AE691" s="186" t="s">
        <v>224</v>
      </c>
      <c r="AF691" s="187"/>
      <c r="AG691" s="188"/>
      <c r="AH691" s="186" t="s">
        <v>224</v>
      </c>
      <c r="AI691" s="187"/>
      <c r="AJ691" s="188"/>
      <c r="AK691" s="186" t="s">
        <v>224</v>
      </c>
      <c r="AL691" s="187"/>
      <c r="AM691" s="188"/>
      <c r="AN691" s="186" t="s">
        <v>224</v>
      </c>
      <c r="AO691" s="187"/>
      <c r="AP691" s="188"/>
      <c r="AQ691" s="189" t="s">
        <v>225</v>
      </c>
      <c r="AR691" s="190">
        <f t="shared" si="43"/>
        <v>0</v>
      </c>
      <c r="AS691" s="191" t="s">
        <v>210</v>
      </c>
      <c r="AT691"/>
      <c r="AV691"/>
      <c r="AW691"/>
      <c r="AX691"/>
      <c r="AY691"/>
      <c r="AZ691"/>
      <c r="BA691"/>
      <c r="BB691"/>
      <c r="BC691"/>
      <c r="BD691"/>
      <c r="BE691"/>
      <c r="BF691"/>
      <c r="BG691"/>
      <c r="BH691"/>
      <c r="BI691"/>
      <c r="BJ691"/>
      <c r="BK691"/>
      <c r="BL691"/>
      <c r="BM691"/>
      <c r="BN691"/>
      <c r="BO691"/>
      <c r="BP691"/>
    </row>
    <row r="692" spans="2:68" s="168" customFormat="1" ht="15" customHeight="1" outlineLevel="1">
      <c r="B692"/>
      <c r="C692" s="203"/>
      <c r="D692" s="204"/>
      <c r="E692" s="205"/>
      <c r="F692" s="184"/>
      <c r="G692" s="185"/>
      <c r="H692" s="186" t="s">
        <v>224</v>
      </c>
      <c r="I692" s="187"/>
      <c r="J692" s="188"/>
      <c r="K692" s="186" t="s">
        <v>224</v>
      </c>
      <c r="L692" s="187"/>
      <c r="M692" s="188"/>
      <c r="N692" s="186" t="s">
        <v>224</v>
      </c>
      <c r="O692" s="187"/>
      <c r="P692" s="188"/>
      <c r="Q692" s="186" t="s">
        <v>224</v>
      </c>
      <c r="R692" s="187"/>
      <c r="S692" s="188"/>
      <c r="T692" s="189" t="s">
        <v>225</v>
      </c>
      <c r="U692" s="190">
        <f t="shared" si="42"/>
        <v>0</v>
      </c>
      <c r="V692" s="191" t="s">
        <v>210</v>
      </c>
      <c r="W692"/>
      <c r="Y692"/>
      <c r="Z692" s="203"/>
      <c r="AA692" s="204"/>
      <c r="AB692" s="205"/>
      <c r="AC692" s="184"/>
      <c r="AD692" s="185"/>
      <c r="AE692" s="186" t="s">
        <v>224</v>
      </c>
      <c r="AF692" s="187"/>
      <c r="AG692" s="188"/>
      <c r="AH692" s="186" t="s">
        <v>224</v>
      </c>
      <c r="AI692" s="187"/>
      <c r="AJ692" s="188"/>
      <c r="AK692" s="186" t="s">
        <v>224</v>
      </c>
      <c r="AL692" s="187"/>
      <c r="AM692" s="188"/>
      <c r="AN692" s="186" t="s">
        <v>224</v>
      </c>
      <c r="AO692" s="187"/>
      <c r="AP692" s="188"/>
      <c r="AQ692" s="189" t="s">
        <v>225</v>
      </c>
      <c r="AR692" s="190">
        <f t="shared" si="43"/>
        <v>0</v>
      </c>
      <c r="AS692" s="191" t="s">
        <v>210</v>
      </c>
      <c r="AT692"/>
      <c r="AV692"/>
      <c r="AW692"/>
      <c r="AX692"/>
      <c r="AY692"/>
      <c r="AZ692"/>
      <c r="BA692"/>
      <c r="BB692"/>
      <c r="BC692"/>
      <c r="BD692"/>
      <c r="BE692"/>
      <c r="BF692"/>
      <c r="BG692"/>
      <c r="BH692"/>
      <c r="BI692"/>
      <c r="BJ692"/>
      <c r="BK692"/>
      <c r="BL692"/>
      <c r="BM692"/>
      <c r="BN692"/>
      <c r="BO692"/>
      <c r="BP692"/>
    </row>
    <row r="693" spans="2:68" s="168" customFormat="1" ht="15" customHeight="1" outlineLevel="1">
      <c r="B693"/>
      <c r="C693" s="203"/>
      <c r="D693" s="204"/>
      <c r="E693" s="205"/>
      <c r="F693" s="184"/>
      <c r="G693" s="185"/>
      <c r="H693" s="186" t="s">
        <v>224</v>
      </c>
      <c r="I693" s="187"/>
      <c r="J693" s="188"/>
      <c r="K693" s="186" t="s">
        <v>224</v>
      </c>
      <c r="L693" s="187"/>
      <c r="M693" s="188"/>
      <c r="N693" s="186" t="s">
        <v>224</v>
      </c>
      <c r="O693" s="187"/>
      <c r="P693" s="188"/>
      <c r="Q693" s="186" t="s">
        <v>224</v>
      </c>
      <c r="R693" s="187"/>
      <c r="S693" s="188"/>
      <c r="T693" s="189" t="s">
        <v>225</v>
      </c>
      <c r="U693" s="190">
        <f t="shared" si="42"/>
        <v>0</v>
      </c>
      <c r="V693" s="191" t="s">
        <v>210</v>
      </c>
      <c r="W693"/>
      <c r="Y693"/>
      <c r="Z693" s="203"/>
      <c r="AA693" s="204"/>
      <c r="AB693" s="205"/>
      <c r="AC693" s="184"/>
      <c r="AD693" s="185"/>
      <c r="AE693" s="186" t="s">
        <v>224</v>
      </c>
      <c r="AF693" s="187"/>
      <c r="AG693" s="188"/>
      <c r="AH693" s="186" t="s">
        <v>224</v>
      </c>
      <c r="AI693" s="187"/>
      <c r="AJ693" s="188"/>
      <c r="AK693" s="186" t="s">
        <v>224</v>
      </c>
      <c r="AL693" s="187"/>
      <c r="AM693" s="188"/>
      <c r="AN693" s="186" t="s">
        <v>224</v>
      </c>
      <c r="AO693" s="187"/>
      <c r="AP693" s="188"/>
      <c r="AQ693" s="189" t="s">
        <v>225</v>
      </c>
      <c r="AR693" s="190">
        <f t="shared" si="43"/>
        <v>0</v>
      </c>
      <c r="AS693" s="191" t="s">
        <v>210</v>
      </c>
      <c r="AT693"/>
      <c r="AV693"/>
      <c r="AW693"/>
      <c r="AX693"/>
      <c r="AY693"/>
      <c r="AZ693"/>
      <c r="BA693"/>
      <c r="BB693"/>
      <c r="BC693"/>
      <c r="BD693"/>
      <c r="BE693"/>
      <c r="BF693"/>
      <c r="BG693"/>
      <c r="BH693"/>
      <c r="BI693"/>
      <c r="BJ693"/>
      <c r="BK693"/>
      <c r="BL693"/>
      <c r="BM693"/>
      <c r="BN693"/>
      <c r="BO693"/>
      <c r="BP693"/>
    </row>
    <row r="694" spans="2:68" s="168" customFormat="1" ht="15" hidden="1" customHeight="1" outlineLevel="2">
      <c r="B694"/>
      <c r="C694" s="203"/>
      <c r="D694" s="204"/>
      <c r="E694" s="205"/>
      <c r="F694" s="184"/>
      <c r="G694" s="185"/>
      <c r="H694" s="186" t="s">
        <v>224</v>
      </c>
      <c r="I694" s="187"/>
      <c r="J694" s="188"/>
      <c r="K694" s="186" t="s">
        <v>224</v>
      </c>
      <c r="L694" s="187"/>
      <c r="M694" s="188"/>
      <c r="N694" s="186" t="s">
        <v>224</v>
      </c>
      <c r="O694" s="187"/>
      <c r="P694" s="188"/>
      <c r="Q694" s="186" t="s">
        <v>224</v>
      </c>
      <c r="R694" s="187"/>
      <c r="S694" s="188"/>
      <c r="T694" s="189" t="s">
        <v>225</v>
      </c>
      <c r="U694" s="190">
        <f t="shared" si="42"/>
        <v>0</v>
      </c>
      <c r="V694" s="191" t="s">
        <v>210</v>
      </c>
      <c r="W694"/>
      <c r="Y694"/>
      <c r="Z694" s="203"/>
      <c r="AA694" s="204"/>
      <c r="AB694" s="205"/>
      <c r="AC694" s="184"/>
      <c r="AD694" s="185"/>
      <c r="AE694" s="186" t="s">
        <v>224</v>
      </c>
      <c r="AF694" s="187"/>
      <c r="AG694" s="188"/>
      <c r="AH694" s="186" t="s">
        <v>224</v>
      </c>
      <c r="AI694" s="187"/>
      <c r="AJ694" s="188"/>
      <c r="AK694" s="186" t="s">
        <v>224</v>
      </c>
      <c r="AL694" s="187"/>
      <c r="AM694" s="188"/>
      <c r="AN694" s="186" t="s">
        <v>224</v>
      </c>
      <c r="AO694" s="187"/>
      <c r="AP694" s="188"/>
      <c r="AQ694" s="189" t="s">
        <v>225</v>
      </c>
      <c r="AR694" s="190">
        <f t="shared" si="43"/>
        <v>0</v>
      </c>
      <c r="AS694" s="191" t="s">
        <v>210</v>
      </c>
      <c r="AT694"/>
      <c r="AV694"/>
      <c r="AW694"/>
      <c r="AX694"/>
      <c r="AY694"/>
      <c r="AZ694"/>
      <c r="BA694"/>
      <c r="BB694"/>
      <c r="BC694"/>
      <c r="BD694"/>
      <c r="BE694"/>
      <c r="BF694"/>
      <c r="BG694"/>
      <c r="BH694"/>
      <c r="BI694"/>
      <c r="BJ694"/>
      <c r="BK694"/>
      <c r="BL694"/>
      <c r="BM694"/>
      <c r="BN694"/>
      <c r="BO694"/>
      <c r="BP694"/>
    </row>
    <row r="695" spans="2:68" s="168" customFormat="1" ht="15" hidden="1" customHeight="1" outlineLevel="2">
      <c r="B695"/>
      <c r="C695" s="203"/>
      <c r="D695" s="204"/>
      <c r="E695" s="205"/>
      <c r="F695" s="184"/>
      <c r="G695" s="185"/>
      <c r="H695" s="186" t="s">
        <v>224</v>
      </c>
      <c r="I695" s="187"/>
      <c r="J695" s="188"/>
      <c r="K695" s="186" t="s">
        <v>224</v>
      </c>
      <c r="L695" s="187"/>
      <c r="M695" s="188"/>
      <c r="N695" s="186" t="s">
        <v>224</v>
      </c>
      <c r="O695" s="187"/>
      <c r="P695" s="188"/>
      <c r="Q695" s="186" t="s">
        <v>224</v>
      </c>
      <c r="R695" s="187"/>
      <c r="S695" s="188"/>
      <c r="T695" s="189" t="s">
        <v>225</v>
      </c>
      <c r="U695" s="190">
        <f t="shared" si="42"/>
        <v>0</v>
      </c>
      <c r="V695" s="191" t="s">
        <v>210</v>
      </c>
      <c r="W695"/>
      <c r="Y695"/>
      <c r="Z695" s="203"/>
      <c r="AA695" s="204"/>
      <c r="AB695" s="205"/>
      <c r="AC695" s="184"/>
      <c r="AD695" s="185"/>
      <c r="AE695" s="186" t="s">
        <v>224</v>
      </c>
      <c r="AF695" s="187"/>
      <c r="AG695" s="188"/>
      <c r="AH695" s="186" t="s">
        <v>224</v>
      </c>
      <c r="AI695" s="187"/>
      <c r="AJ695" s="188"/>
      <c r="AK695" s="186" t="s">
        <v>224</v>
      </c>
      <c r="AL695" s="187"/>
      <c r="AM695" s="188"/>
      <c r="AN695" s="186" t="s">
        <v>224</v>
      </c>
      <c r="AO695" s="187"/>
      <c r="AP695" s="188"/>
      <c r="AQ695" s="189" t="s">
        <v>225</v>
      </c>
      <c r="AR695" s="190">
        <f t="shared" si="43"/>
        <v>0</v>
      </c>
      <c r="AS695" s="191" t="s">
        <v>210</v>
      </c>
      <c r="AT695"/>
      <c r="AV695"/>
      <c r="AW695"/>
      <c r="AX695"/>
      <c r="AY695"/>
      <c r="AZ695"/>
      <c r="BA695"/>
      <c r="BB695"/>
      <c r="BC695"/>
      <c r="BD695"/>
      <c r="BE695"/>
      <c r="BF695"/>
      <c r="BG695"/>
      <c r="BH695"/>
      <c r="BI695"/>
      <c r="BJ695"/>
      <c r="BK695"/>
      <c r="BL695"/>
      <c r="BM695"/>
      <c r="BN695"/>
      <c r="BO695"/>
      <c r="BP695"/>
    </row>
    <row r="696" spans="2:68" s="168" customFormat="1" ht="15" hidden="1" customHeight="1" outlineLevel="2">
      <c r="B696"/>
      <c r="C696" s="203"/>
      <c r="D696" s="204"/>
      <c r="E696" s="205"/>
      <c r="F696" s="184"/>
      <c r="G696" s="185"/>
      <c r="H696" s="186" t="s">
        <v>224</v>
      </c>
      <c r="I696" s="187"/>
      <c r="J696" s="188"/>
      <c r="K696" s="186" t="s">
        <v>224</v>
      </c>
      <c r="L696" s="187"/>
      <c r="M696" s="188"/>
      <c r="N696" s="186" t="s">
        <v>224</v>
      </c>
      <c r="O696" s="187"/>
      <c r="P696" s="188"/>
      <c r="Q696" s="186" t="s">
        <v>224</v>
      </c>
      <c r="R696" s="187"/>
      <c r="S696" s="188"/>
      <c r="T696" s="189" t="s">
        <v>225</v>
      </c>
      <c r="U696" s="190">
        <f t="shared" si="42"/>
        <v>0</v>
      </c>
      <c r="V696" s="191" t="s">
        <v>210</v>
      </c>
      <c r="W696"/>
      <c r="Y696"/>
      <c r="Z696" s="203"/>
      <c r="AA696" s="204"/>
      <c r="AB696" s="205"/>
      <c r="AC696" s="184"/>
      <c r="AD696" s="185"/>
      <c r="AE696" s="186" t="s">
        <v>224</v>
      </c>
      <c r="AF696" s="187"/>
      <c r="AG696" s="188"/>
      <c r="AH696" s="186" t="s">
        <v>224</v>
      </c>
      <c r="AI696" s="187"/>
      <c r="AJ696" s="188"/>
      <c r="AK696" s="186" t="s">
        <v>224</v>
      </c>
      <c r="AL696" s="187"/>
      <c r="AM696" s="188"/>
      <c r="AN696" s="186" t="s">
        <v>224</v>
      </c>
      <c r="AO696" s="187"/>
      <c r="AP696" s="188"/>
      <c r="AQ696" s="189" t="s">
        <v>225</v>
      </c>
      <c r="AR696" s="190">
        <f t="shared" si="43"/>
        <v>0</v>
      </c>
      <c r="AS696" s="191" t="s">
        <v>210</v>
      </c>
      <c r="AT696"/>
      <c r="AV696"/>
      <c r="AW696"/>
      <c r="AX696"/>
      <c r="AY696"/>
      <c r="AZ696"/>
      <c r="BA696"/>
      <c r="BB696"/>
      <c r="BC696"/>
      <c r="BD696"/>
      <c r="BE696"/>
      <c r="BF696"/>
      <c r="BG696"/>
      <c r="BH696"/>
      <c r="BI696"/>
      <c r="BJ696"/>
      <c r="BK696"/>
      <c r="BL696"/>
      <c r="BM696"/>
      <c r="BN696"/>
      <c r="BO696"/>
      <c r="BP696"/>
    </row>
    <row r="697" spans="2:68" s="168" customFormat="1" ht="15" hidden="1" customHeight="1" outlineLevel="2">
      <c r="B697"/>
      <c r="C697" s="203"/>
      <c r="D697" s="204"/>
      <c r="E697" s="205"/>
      <c r="F697" s="184"/>
      <c r="G697" s="185"/>
      <c r="H697" s="186" t="s">
        <v>224</v>
      </c>
      <c r="I697" s="187"/>
      <c r="J697" s="188"/>
      <c r="K697" s="186" t="s">
        <v>224</v>
      </c>
      <c r="L697" s="187"/>
      <c r="M697" s="188"/>
      <c r="N697" s="186" t="s">
        <v>224</v>
      </c>
      <c r="O697" s="187"/>
      <c r="P697" s="188"/>
      <c r="Q697" s="186" t="s">
        <v>224</v>
      </c>
      <c r="R697" s="187"/>
      <c r="S697" s="188"/>
      <c r="T697" s="189" t="s">
        <v>225</v>
      </c>
      <c r="U697" s="190">
        <f t="shared" si="42"/>
        <v>0</v>
      </c>
      <c r="V697" s="191" t="s">
        <v>210</v>
      </c>
      <c r="W697"/>
      <c r="Y697"/>
      <c r="Z697" s="203"/>
      <c r="AA697" s="204"/>
      <c r="AB697" s="205"/>
      <c r="AC697" s="184"/>
      <c r="AD697" s="185"/>
      <c r="AE697" s="186" t="s">
        <v>224</v>
      </c>
      <c r="AF697" s="187"/>
      <c r="AG697" s="188"/>
      <c r="AH697" s="186" t="s">
        <v>224</v>
      </c>
      <c r="AI697" s="187"/>
      <c r="AJ697" s="188"/>
      <c r="AK697" s="186" t="s">
        <v>224</v>
      </c>
      <c r="AL697" s="187"/>
      <c r="AM697" s="188"/>
      <c r="AN697" s="186" t="s">
        <v>224</v>
      </c>
      <c r="AO697" s="187"/>
      <c r="AP697" s="188"/>
      <c r="AQ697" s="189" t="s">
        <v>225</v>
      </c>
      <c r="AR697" s="190">
        <f t="shared" si="43"/>
        <v>0</v>
      </c>
      <c r="AS697" s="191" t="s">
        <v>210</v>
      </c>
      <c r="AT697"/>
      <c r="AV697"/>
      <c r="AW697"/>
      <c r="AX697"/>
      <c r="AY697"/>
      <c r="AZ697"/>
      <c r="BA697"/>
      <c r="BB697"/>
      <c r="BC697"/>
      <c r="BD697"/>
      <c r="BE697"/>
      <c r="BF697"/>
      <c r="BG697"/>
      <c r="BH697"/>
      <c r="BI697"/>
      <c r="BJ697"/>
      <c r="BK697"/>
      <c r="BL697"/>
      <c r="BM697"/>
      <c r="BN697"/>
      <c r="BO697"/>
      <c r="BP697"/>
    </row>
    <row r="698" spans="2:68" s="168" customFormat="1" ht="15" hidden="1" customHeight="1" outlineLevel="2">
      <c r="B698"/>
      <c r="C698" s="203"/>
      <c r="D698" s="204"/>
      <c r="E698" s="205"/>
      <c r="F698" s="184"/>
      <c r="G698" s="185"/>
      <c r="H698" s="186" t="s">
        <v>224</v>
      </c>
      <c r="I698" s="187"/>
      <c r="J698" s="188"/>
      <c r="K698" s="186" t="s">
        <v>224</v>
      </c>
      <c r="L698" s="187"/>
      <c r="M698" s="188"/>
      <c r="N698" s="186" t="s">
        <v>224</v>
      </c>
      <c r="O698" s="187"/>
      <c r="P698" s="188"/>
      <c r="Q698" s="186" t="s">
        <v>224</v>
      </c>
      <c r="R698" s="187"/>
      <c r="S698" s="188"/>
      <c r="T698" s="189" t="s">
        <v>225</v>
      </c>
      <c r="U698" s="190">
        <f t="shared" si="42"/>
        <v>0</v>
      </c>
      <c r="V698" s="191" t="s">
        <v>210</v>
      </c>
      <c r="W698"/>
      <c r="Y698"/>
      <c r="Z698" s="203"/>
      <c r="AA698" s="204"/>
      <c r="AB698" s="205"/>
      <c r="AC698" s="184"/>
      <c r="AD698" s="185"/>
      <c r="AE698" s="186" t="s">
        <v>224</v>
      </c>
      <c r="AF698" s="187"/>
      <c r="AG698" s="188"/>
      <c r="AH698" s="186" t="s">
        <v>224</v>
      </c>
      <c r="AI698" s="187"/>
      <c r="AJ698" s="188"/>
      <c r="AK698" s="186" t="s">
        <v>224</v>
      </c>
      <c r="AL698" s="187"/>
      <c r="AM698" s="188"/>
      <c r="AN698" s="186" t="s">
        <v>224</v>
      </c>
      <c r="AO698" s="187"/>
      <c r="AP698" s="188"/>
      <c r="AQ698" s="189" t="s">
        <v>225</v>
      </c>
      <c r="AR698" s="190">
        <f t="shared" si="43"/>
        <v>0</v>
      </c>
      <c r="AS698" s="191" t="s">
        <v>210</v>
      </c>
      <c r="AT698"/>
      <c r="AV698"/>
      <c r="AW698"/>
      <c r="AX698"/>
      <c r="AY698"/>
      <c r="AZ698"/>
      <c r="BA698"/>
      <c r="BB698"/>
      <c r="BC698"/>
      <c r="BD698"/>
      <c r="BE698"/>
      <c r="BF698"/>
      <c r="BG698"/>
      <c r="BH698"/>
      <c r="BI698"/>
      <c r="BJ698"/>
      <c r="BK698"/>
      <c r="BL698"/>
      <c r="BM698"/>
      <c r="BN698"/>
      <c r="BO698"/>
      <c r="BP698"/>
    </row>
    <row r="699" spans="2:68" s="168" customFormat="1" ht="15" hidden="1" customHeight="1" outlineLevel="2">
      <c r="B699"/>
      <c r="C699" s="203"/>
      <c r="D699" s="204"/>
      <c r="E699" s="205"/>
      <c r="F699" s="184"/>
      <c r="G699" s="185"/>
      <c r="H699" s="186" t="s">
        <v>224</v>
      </c>
      <c r="I699" s="187"/>
      <c r="J699" s="188"/>
      <c r="K699" s="186" t="s">
        <v>224</v>
      </c>
      <c r="L699" s="187"/>
      <c r="M699" s="188"/>
      <c r="N699" s="186" t="s">
        <v>224</v>
      </c>
      <c r="O699" s="187"/>
      <c r="P699" s="188"/>
      <c r="Q699" s="186" t="s">
        <v>224</v>
      </c>
      <c r="R699" s="187"/>
      <c r="S699" s="188"/>
      <c r="T699" s="189" t="s">
        <v>225</v>
      </c>
      <c r="U699" s="190">
        <f t="shared" si="42"/>
        <v>0</v>
      </c>
      <c r="V699" s="191" t="s">
        <v>210</v>
      </c>
      <c r="W699"/>
      <c r="Y699"/>
      <c r="Z699" s="203"/>
      <c r="AA699" s="204"/>
      <c r="AB699" s="205"/>
      <c r="AC699" s="184"/>
      <c r="AD699" s="185"/>
      <c r="AE699" s="186" t="s">
        <v>224</v>
      </c>
      <c r="AF699" s="187"/>
      <c r="AG699" s="188"/>
      <c r="AH699" s="186" t="s">
        <v>224</v>
      </c>
      <c r="AI699" s="187"/>
      <c r="AJ699" s="188"/>
      <c r="AK699" s="186" t="s">
        <v>224</v>
      </c>
      <c r="AL699" s="187"/>
      <c r="AM699" s="188"/>
      <c r="AN699" s="186" t="s">
        <v>224</v>
      </c>
      <c r="AO699" s="187"/>
      <c r="AP699" s="188"/>
      <c r="AQ699" s="189" t="s">
        <v>225</v>
      </c>
      <c r="AR699" s="190">
        <f t="shared" si="43"/>
        <v>0</v>
      </c>
      <c r="AS699" s="191" t="s">
        <v>210</v>
      </c>
      <c r="AT699"/>
      <c r="AV699"/>
      <c r="AW699"/>
      <c r="AX699"/>
      <c r="AY699"/>
      <c r="AZ699"/>
      <c r="BA699"/>
      <c r="BB699"/>
      <c r="BC699"/>
      <c r="BD699"/>
      <c r="BE699"/>
      <c r="BF699"/>
      <c r="BG699"/>
      <c r="BH699"/>
      <c r="BI699"/>
      <c r="BJ699"/>
      <c r="BK699"/>
      <c r="BL699"/>
      <c r="BM699"/>
      <c r="BN699"/>
      <c r="BO699"/>
      <c r="BP699"/>
    </row>
    <row r="700" spans="2:68" s="168" customFormat="1" ht="15" hidden="1" customHeight="1" outlineLevel="2">
      <c r="B700"/>
      <c r="C700" s="203"/>
      <c r="D700" s="204"/>
      <c r="E700" s="205"/>
      <c r="F700" s="184"/>
      <c r="G700" s="185"/>
      <c r="H700" s="186" t="s">
        <v>224</v>
      </c>
      <c r="I700" s="187"/>
      <c r="J700" s="188"/>
      <c r="K700" s="186" t="s">
        <v>224</v>
      </c>
      <c r="L700" s="187"/>
      <c r="M700" s="188"/>
      <c r="N700" s="186" t="s">
        <v>224</v>
      </c>
      <c r="O700" s="187"/>
      <c r="P700" s="188"/>
      <c r="Q700" s="186" t="s">
        <v>224</v>
      </c>
      <c r="R700" s="187"/>
      <c r="S700" s="188"/>
      <c r="T700" s="189" t="s">
        <v>225</v>
      </c>
      <c r="U700" s="190">
        <f t="shared" si="42"/>
        <v>0</v>
      </c>
      <c r="V700" s="191" t="s">
        <v>210</v>
      </c>
      <c r="W700"/>
      <c r="Y700"/>
      <c r="Z700" s="203"/>
      <c r="AA700" s="204"/>
      <c r="AB700" s="205"/>
      <c r="AC700" s="184"/>
      <c r="AD700" s="185"/>
      <c r="AE700" s="186" t="s">
        <v>224</v>
      </c>
      <c r="AF700" s="187"/>
      <c r="AG700" s="188"/>
      <c r="AH700" s="186" t="s">
        <v>224</v>
      </c>
      <c r="AI700" s="187"/>
      <c r="AJ700" s="188"/>
      <c r="AK700" s="186" t="s">
        <v>224</v>
      </c>
      <c r="AL700" s="187"/>
      <c r="AM700" s="188"/>
      <c r="AN700" s="186" t="s">
        <v>224</v>
      </c>
      <c r="AO700" s="187"/>
      <c r="AP700" s="188"/>
      <c r="AQ700" s="189" t="s">
        <v>225</v>
      </c>
      <c r="AR700" s="190">
        <f t="shared" si="43"/>
        <v>0</v>
      </c>
      <c r="AS700" s="191" t="s">
        <v>210</v>
      </c>
      <c r="AT700"/>
      <c r="AV700"/>
      <c r="AW700"/>
      <c r="AX700"/>
      <c r="AY700"/>
      <c r="AZ700"/>
      <c r="BA700"/>
      <c r="BB700"/>
      <c r="BC700"/>
      <c r="BD700"/>
      <c r="BE700"/>
      <c r="BF700"/>
      <c r="BG700"/>
      <c r="BH700"/>
      <c r="BI700"/>
      <c r="BJ700"/>
      <c r="BK700"/>
      <c r="BL700"/>
      <c r="BM700"/>
      <c r="BN700"/>
      <c r="BO700"/>
      <c r="BP700"/>
    </row>
    <row r="701" spans="2:68" s="168" customFormat="1" ht="15" hidden="1" customHeight="1" outlineLevel="2">
      <c r="B701"/>
      <c r="C701" s="203"/>
      <c r="D701" s="204"/>
      <c r="E701" s="205"/>
      <c r="F701" s="184"/>
      <c r="G701" s="185"/>
      <c r="H701" s="186" t="s">
        <v>224</v>
      </c>
      <c r="I701" s="187"/>
      <c r="J701" s="188"/>
      <c r="K701" s="186" t="s">
        <v>224</v>
      </c>
      <c r="L701" s="187"/>
      <c r="M701" s="188"/>
      <c r="N701" s="186" t="s">
        <v>224</v>
      </c>
      <c r="O701" s="187"/>
      <c r="P701" s="188"/>
      <c r="Q701" s="186" t="s">
        <v>224</v>
      </c>
      <c r="R701" s="187"/>
      <c r="S701" s="188"/>
      <c r="T701" s="189" t="s">
        <v>225</v>
      </c>
      <c r="U701" s="190">
        <f t="shared" si="42"/>
        <v>0</v>
      </c>
      <c r="V701" s="191" t="s">
        <v>210</v>
      </c>
      <c r="W701"/>
      <c r="Y701"/>
      <c r="Z701" s="203"/>
      <c r="AA701" s="204"/>
      <c r="AB701" s="205"/>
      <c r="AC701" s="184"/>
      <c r="AD701" s="185"/>
      <c r="AE701" s="186" t="s">
        <v>224</v>
      </c>
      <c r="AF701" s="187"/>
      <c r="AG701" s="188"/>
      <c r="AH701" s="186" t="s">
        <v>224</v>
      </c>
      <c r="AI701" s="187"/>
      <c r="AJ701" s="188"/>
      <c r="AK701" s="186" t="s">
        <v>224</v>
      </c>
      <c r="AL701" s="187"/>
      <c r="AM701" s="188"/>
      <c r="AN701" s="186" t="s">
        <v>224</v>
      </c>
      <c r="AO701" s="187"/>
      <c r="AP701" s="188"/>
      <c r="AQ701" s="189" t="s">
        <v>225</v>
      </c>
      <c r="AR701" s="190">
        <f t="shared" si="43"/>
        <v>0</v>
      </c>
      <c r="AS701" s="191" t="s">
        <v>210</v>
      </c>
      <c r="AT701"/>
      <c r="AV701"/>
      <c r="AW701"/>
      <c r="AX701"/>
      <c r="AY701"/>
      <c r="AZ701"/>
      <c r="BA701"/>
      <c r="BB701"/>
      <c r="BC701"/>
      <c r="BD701"/>
      <c r="BE701"/>
      <c r="BF701"/>
      <c r="BG701"/>
      <c r="BH701"/>
      <c r="BI701"/>
      <c r="BJ701"/>
      <c r="BK701"/>
      <c r="BL701"/>
      <c r="BM701"/>
      <c r="BN701"/>
      <c r="BO701"/>
      <c r="BP701"/>
    </row>
    <row r="702" spans="2:68" s="168" customFormat="1" ht="15" hidden="1" customHeight="1" outlineLevel="2">
      <c r="B702"/>
      <c r="C702" s="203"/>
      <c r="D702" s="204"/>
      <c r="E702" s="205"/>
      <c r="F702" s="184"/>
      <c r="G702" s="185"/>
      <c r="H702" s="186" t="s">
        <v>224</v>
      </c>
      <c r="I702" s="187"/>
      <c r="J702" s="188"/>
      <c r="K702" s="186" t="s">
        <v>224</v>
      </c>
      <c r="L702" s="187"/>
      <c r="M702" s="188"/>
      <c r="N702" s="186" t="s">
        <v>224</v>
      </c>
      <c r="O702" s="187"/>
      <c r="P702" s="188"/>
      <c r="Q702" s="186" t="s">
        <v>224</v>
      </c>
      <c r="R702" s="187"/>
      <c r="S702" s="188"/>
      <c r="T702" s="189" t="s">
        <v>225</v>
      </c>
      <c r="U702" s="190">
        <f t="shared" si="42"/>
        <v>0</v>
      </c>
      <c r="V702" s="191" t="s">
        <v>210</v>
      </c>
      <c r="W702"/>
      <c r="Y702"/>
      <c r="Z702" s="203"/>
      <c r="AA702" s="204"/>
      <c r="AB702" s="205"/>
      <c r="AC702" s="184"/>
      <c r="AD702" s="185"/>
      <c r="AE702" s="186" t="s">
        <v>224</v>
      </c>
      <c r="AF702" s="187"/>
      <c r="AG702" s="188"/>
      <c r="AH702" s="186" t="s">
        <v>224</v>
      </c>
      <c r="AI702" s="187"/>
      <c r="AJ702" s="188"/>
      <c r="AK702" s="186" t="s">
        <v>224</v>
      </c>
      <c r="AL702" s="187"/>
      <c r="AM702" s="188"/>
      <c r="AN702" s="186" t="s">
        <v>224</v>
      </c>
      <c r="AO702" s="187"/>
      <c r="AP702" s="188"/>
      <c r="AQ702" s="189" t="s">
        <v>225</v>
      </c>
      <c r="AR702" s="190">
        <f t="shared" si="43"/>
        <v>0</v>
      </c>
      <c r="AS702" s="191" t="s">
        <v>210</v>
      </c>
      <c r="AT702"/>
      <c r="AV702"/>
      <c r="AW702"/>
      <c r="AX702"/>
      <c r="AY702"/>
      <c r="AZ702"/>
      <c r="BA702"/>
      <c r="BB702"/>
      <c r="BC702"/>
      <c r="BD702"/>
      <c r="BE702"/>
      <c r="BF702"/>
      <c r="BG702"/>
      <c r="BH702"/>
      <c r="BI702"/>
      <c r="BJ702"/>
      <c r="BK702"/>
      <c r="BL702"/>
      <c r="BM702"/>
      <c r="BN702"/>
      <c r="BO702"/>
      <c r="BP702"/>
    </row>
    <row r="703" spans="2:68" s="168" customFormat="1" ht="15" hidden="1" customHeight="1" outlineLevel="2">
      <c r="B703"/>
      <c r="C703" s="203"/>
      <c r="D703" s="204"/>
      <c r="E703" s="205"/>
      <c r="F703" s="184"/>
      <c r="G703" s="185"/>
      <c r="H703" s="186" t="s">
        <v>224</v>
      </c>
      <c r="I703" s="187"/>
      <c r="J703" s="188"/>
      <c r="K703" s="186" t="s">
        <v>224</v>
      </c>
      <c r="L703" s="187"/>
      <c r="M703" s="188"/>
      <c r="N703" s="186" t="s">
        <v>224</v>
      </c>
      <c r="O703" s="187"/>
      <c r="P703" s="188"/>
      <c r="Q703" s="186" t="s">
        <v>224</v>
      </c>
      <c r="R703" s="187"/>
      <c r="S703" s="188"/>
      <c r="T703" s="189" t="s">
        <v>225</v>
      </c>
      <c r="U703" s="190">
        <f t="shared" si="42"/>
        <v>0</v>
      </c>
      <c r="V703" s="191" t="s">
        <v>210</v>
      </c>
      <c r="W703"/>
      <c r="Y703"/>
      <c r="Z703" s="203"/>
      <c r="AA703" s="204"/>
      <c r="AB703" s="205"/>
      <c r="AC703" s="184"/>
      <c r="AD703" s="185"/>
      <c r="AE703" s="186" t="s">
        <v>224</v>
      </c>
      <c r="AF703" s="187"/>
      <c r="AG703" s="188"/>
      <c r="AH703" s="186" t="s">
        <v>224</v>
      </c>
      <c r="AI703" s="187"/>
      <c r="AJ703" s="188"/>
      <c r="AK703" s="186" t="s">
        <v>224</v>
      </c>
      <c r="AL703" s="187"/>
      <c r="AM703" s="188"/>
      <c r="AN703" s="186" t="s">
        <v>224</v>
      </c>
      <c r="AO703" s="187"/>
      <c r="AP703" s="188"/>
      <c r="AQ703" s="189" t="s">
        <v>225</v>
      </c>
      <c r="AR703" s="190">
        <f t="shared" si="43"/>
        <v>0</v>
      </c>
      <c r="AS703" s="191" t="s">
        <v>210</v>
      </c>
      <c r="AT703"/>
      <c r="AV703"/>
      <c r="AW703"/>
      <c r="AX703"/>
      <c r="AY703"/>
      <c r="AZ703"/>
      <c r="BA703"/>
      <c r="BB703"/>
      <c r="BC703"/>
      <c r="BD703"/>
      <c r="BE703"/>
      <c r="BF703"/>
      <c r="BG703"/>
      <c r="BH703"/>
      <c r="BI703"/>
      <c r="BJ703"/>
      <c r="BK703"/>
      <c r="BL703"/>
      <c r="BM703"/>
      <c r="BN703"/>
      <c r="BO703"/>
      <c r="BP703"/>
    </row>
    <row r="704" spans="2:68" ht="15" hidden="1" customHeight="1" outlineLevel="2">
      <c r="C704" s="203"/>
      <c r="D704" s="204"/>
      <c r="E704" s="205"/>
      <c r="F704" s="184"/>
      <c r="G704" s="185"/>
      <c r="H704" s="186" t="s">
        <v>224</v>
      </c>
      <c r="I704" s="187"/>
      <c r="J704" s="188"/>
      <c r="K704" s="186" t="s">
        <v>224</v>
      </c>
      <c r="L704" s="187"/>
      <c r="M704" s="188"/>
      <c r="N704" s="186" t="s">
        <v>224</v>
      </c>
      <c r="O704" s="187"/>
      <c r="P704" s="188"/>
      <c r="Q704" s="186" t="s">
        <v>224</v>
      </c>
      <c r="R704" s="187"/>
      <c r="S704" s="188"/>
      <c r="T704" s="189" t="s">
        <v>225</v>
      </c>
      <c r="U704" s="190">
        <f t="shared" si="42"/>
        <v>0</v>
      </c>
      <c r="V704" s="191" t="s">
        <v>210</v>
      </c>
      <c r="Z704" s="203"/>
      <c r="AA704" s="204"/>
      <c r="AB704" s="205"/>
      <c r="AC704" s="184"/>
      <c r="AD704" s="185"/>
      <c r="AE704" s="186" t="s">
        <v>224</v>
      </c>
      <c r="AF704" s="187"/>
      <c r="AG704" s="188"/>
      <c r="AH704" s="186" t="s">
        <v>224</v>
      </c>
      <c r="AI704" s="187"/>
      <c r="AJ704" s="188"/>
      <c r="AK704" s="186" t="s">
        <v>224</v>
      </c>
      <c r="AL704" s="187"/>
      <c r="AM704" s="188"/>
      <c r="AN704" s="186" t="s">
        <v>224</v>
      </c>
      <c r="AO704" s="187"/>
      <c r="AP704" s="188"/>
      <c r="AQ704" s="189" t="s">
        <v>225</v>
      </c>
      <c r="AR704" s="190">
        <f t="shared" si="43"/>
        <v>0</v>
      </c>
      <c r="AS704" s="191" t="s">
        <v>210</v>
      </c>
    </row>
    <row r="705" spans="1:47" ht="15" hidden="1" customHeight="1" outlineLevel="2">
      <c r="C705" s="203"/>
      <c r="D705" s="204"/>
      <c r="E705" s="205"/>
      <c r="F705" s="184"/>
      <c r="G705" s="185"/>
      <c r="H705" s="186" t="s">
        <v>224</v>
      </c>
      <c r="I705" s="187"/>
      <c r="J705" s="188"/>
      <c r="K705" s="186" t="s">
        <v>224</v>
      </c>
      <c r="L705" s="187"/>
      <c r="M705" s="188"/>
      <c r="N705" s="186" t="s">
        <v>224</v>
      </c>
      <c r="O705" s="187"/>
      <c r="P705" s="188"/>
      <c r="Q705" s="186" t="s">
        <v>224</v>
      </c>
      <c r="R705" s="187"/>
      <c r="S705" s="188"/>
      <c r="T705" s="189" t="s">
        <v>225</v>
      </c>
      <c r="U705" s="190">
        <f t="shared" si="42"/>
        <v>0</v>
      </c>
      <c r="V705" s="191" t="s">
        <v>210</v>
      </c>
      <c r="Z705" s="203"/>
      <c r="AA705" s="204"/>
      <c r="AB705" s="205"/>
      <c r="AC705" s="184"/>
      <c r="AD705" s="185"/>
      <c r="AE705" s="186" t="s">
        <v>224</v>
      </c>
      <c r="AF705" s="187"/>
      <c r="AG705" s="188"/>
      <c r="AH705" s="186" t="s">
        <v>224</v>
      </c>
      <c r="AI705" s="187"/>
      <c r="AJ705" s="188"/>
      <c r="AK705" s="186" t="s">
        <v>224</v>
      </c>
      <c r="AL705" s="187"/>
      <c r="AM705" s="188"/>
      <c r="AN705" s="186" t="s">
        <v>224</v>
      </c>
      <c r="AO705" s="187"/>
      <c r="AP705" s="188"/>
      <c r="AQ705" s="189" t="s">
        <v>225</v>
      </c>
      <c r="AR705" s="190">
        <f t="shared" si="43"/>
        <v>0</v>
      </c>
      <c r="AS705" s="191" t="s">
        <v>210</v>
      </c>
    </row>
    <row r="706" spans="1:47" ht="15" hidden="1" customHeight="1" outlineLevel="2">
      <c r="C706" s="203"/>
      <c r="D706" s="204"/>
      <c r="E706" s="205"/>
      <c r="F706" s="184"/>
      <c r="G706" s="185"/>
      <c r="H706" s="186" t="s">
        <v>224</v>
      </c>
      <c r="I706" s="187"/>
      <c r="J706" s="188"/>
      <c r="K706" s="186" t="s">
        <v>224</v>
      </c>
      <c r="L706" s="187"/>
      <c r="M706" s="188"/>
      <c r="N706" s="186" t="s">
        <v>224</v>
      </c>
      <c r="O706" s="187"/>
      <c r="P706" s="188"/>
      <c r="Q706" s="186" t="s">
        <v>224</v>
      </c>
      <c r="R706" s="187"/>
      <c r="S706" s="188"/>
      <c r="T706" s="189" t="s">
        <v>225</v>
      </c>
      <c r="U706" s="190">
        <f t="shared" si="42"/>
        <v>0</v>
      </c>
      <c r="V706" s="191" t="s">
        <v>210</v>
      </c>
      <c r="Z706" s="203"/>
      <c r="AA706" s="204"/>
      <c r="AB706" s="205"/>
      <c r="AC706" s="184"/>
      <c r="AD706" s="185"/>
      <c r="AE706" s="186" t="s">
        <v>224</v>
      </c>
      <c r="AF706" s="187"/>
      <c r="AG706" s="188"/>
      <c r="AH706" s="186" t="s">
        <v>224</v>
      </c>
      <c r="AI706" s="187"/>
      <c r="AJ706" s="188"/>
      <c r="AK706" s="186" t="s">
        <v>224</v>
      </c>
      <c r="AL706" s="187"/>
      <c r="AM706" s="188"/>
      <c r="AN706" s="186" t="s">
        <v>224</v>
      </c>
      <c r="AO706" s="187"/>
      <c r="AP706" s="188"/>
      <c r="AQ706" s="189" t="s">
        <v>225</v>
      </c>
      <c r="AR706" s="190">
        <f t="shared" si="43"/>
        <v>0</v>
      </c>
      <c r="AS706" s="191" t="s">
        <v>210</v>
      </c>
    </row>
    <row r="707" spans="1:47" ht="15" hidden="1" customHeight="1" outlineLevel="2">
      <c r="C707" s="203"/>
      <c r="D707" s="204"/>
      <c r="E707" s="205"/>
      <c r="F707" s="184"/>
      <c r="G707" s="185"/>
      <c r="H707" s="186" t="s">
        <v>224</v>
      </c>
      <c r="I707" s="187"/>
      <c r="J707" s="188"/>
      <c r="K707" s="186" t="s">
        <v>224</v>
      </c>
      <c r="L707" s="187"/>
      <c r="M707" s="188"/>
      <c r="N707" s="186" t="s">
        <v>224</v>
      </c>
      <c r="O707" s="187"/>
      <c r="P707" s="188"/>
      <c r="Q707" s="186" t="s">
        <v>224</v>
      </c>
      <c r="R707" s="187"/>
      <c r="S707" s="188"/>
      <c r="T707" s="189" t="s">
        <v>225</v>
      </c>
      <c r="U707" s="190">
        <f t="shared" si="42"/>
        <v>0</v>
      </c>
      <c r="V707" s="191" t="s">
        <v>210</v>
      </c>
      <c r="Z707" s="203"/>
      <c r="AA707" s="204"/>
      <c r="AB707" s="205"/>
      <c r="AC707" s="184"/>
      <c r="AD707" s="185"/>
      <c r="AE707" s="186" t="s">
        <v>224</v>
      </c>
      <c r="AF707" s="187"/>
      <c r="AG707" s="188"/>
      <c r="AH707" s="186" t="s">
        <v>224</v>
      </c>
      <c r="AI707" s="187"/>
      <c r="AJ707" s="188"/>
      <c r="AK707" s="186" t="s">
        <v>224</v>
      </c>
      <c r="AL707" s="187"/>
      <c r="AM707" s="188"/>
      <c r="AN707" s="186" t="s">
        <v>224</v>
      </c>
      <c r="AO707" s="187"/>
      <c r="AP707" s="188"/>
      <c r="AQ707" s="189" t="s">
        <v>225</v>
      </c>
      <c r="AR707" s="190">
        <f t="shared" si="43"/>
        <v>0</v>
      </c>
      <c r="AS707" s="191" t="s">
        <v>210</v>
      </c>
    </row>
    <row r="708" spans="1:47" ht="15" hidden="1" customHeight="1" outlineLevel="2">
      <c r="C708" s="203"/>
      <c r="D708" s="204"/>
      <c r="E708" s="205"/>
      <c r="F708" s="184"/>
      <c r="G708" s="185"/>
      <c r="H708" s="186" t="s">
        <v>224</v>
      </c>
      <c r="I708" s="187"/>
      <c r="J708" s="188"/>
      <c r="K708" s="186" t="s">
        <v>224</v>
      </c>
      <c r="L708" s="187"/>
      <c r="M708" s="188"/>
      <c r="N708" s="186" t="s">
        <v>224</v>
      </c>
      <c r="O708" s="187"/>
      <c r="P708" s="188"/>
      <c r="Q708" s="186" t="s">
        <v>224</v>
      </c>
      <c r="R708" s="187"/>
      <c r="S708" s="188"/>
      <c r="T708" s="189" t="s">
        <v>225</v>
      </c>
      <c r="U708" s="190">
        <f t="shared" si="42"/>
        <v>0</v>
      </c>
      <c r="V708" s="191" t="s">
        <v>210</v>
      </c>
      <c r="Z708" s="203"/>
      <c r="AA708" s="204"/>
      <c r="AB708" s="205"/>
      <c r="AC708" s="184"/>
      <c r="AD708" s="185"/>
      <c r="AE708" s="186" t="s">
        <v>224</v>
      </c>
      <c r="AF708" s="187"/>
      <c r="AG708" s="188"/>
      <c r="AH708" s="186" t="s">
        <v>224</v>
      </c>
      <c r="AI708" s="187"/>
      <c r="AJ708" s="188"/>
      <c r="AK708" s="186" t="s">
        <v>224</v>
      </c>
      <c r="AL708" s="187"/>
      <c r="AM708" s="188"/>
      <c r="AN708" s="186" t="s">
        <v>224</v>
      </c>
      <c r="AO708" s="187"/>
      <c r="AP708" s="188"/>
      <c r="AQ708" s="189" t="s">
        <v>225</v>
      </c>
      <c r="AR708" s="190">
        <f t="shared" si="43"/>
        <v>0</v>
      </c>
      <c r="AS708" s="191" t="s">
        <v>210</v>
      </c>
    </row>
    <row r="709" spans="1:47" ht="15" hidden="1" customHeight="1" outlineLevel="2">
      <c r="C709" s="203"/>
      <c r="D709" s="204"/>
      <c r="E709" s="205"/>
      <c r="F709" s="184"/>
      <c r="G709" s="185"/>
      <c r="H709" s="186" t="s">
        <v>224</v>
      </c>
      <c r="I709" s="187"/>
      <c r="J709" s="188"/>
      <c r="K709" s="186" t="s">
        <v>224</v>
      </c>
      <c r="L709" s="187"/>
      <c r="M709" s="188"/>
      <c r="N709" s="186" t="s">
        <v>224</v>
      </c>
      <c r="O709" s="187"/>
      <c r="P709" s="188"/>
      <c r="Q709" s="186" t="s">
        <v>224</v>
      </c>
      <c r="R709" s="187"/>
      <c r="S709" s="188"/>
      <c r="T709" s="189" t="s">
        <v>225</v>
      </c>
      <c r="U709" s="190">
        <f t="shared" si="42"/>
        <v>0</v>
      </c>
      <c r="V709" s="191" t="s">
        <v>210</v>
      </c>
      <c r="Z709" s="203"/>
      <c r="AA709" s="204"/>
      <c r="AB709" s="205"/>
      <c r="AC709" s="184"/>
      <c r="AD709" s="185"/>
      <c r="AE709" s="186" t="s">
        <v>224</v>
      </c>
      <c r="AF709" s="187"/>
      <c r="AG709" s="188"/>
      <c r="AH709" s="186" t="s">
        <v>224</v>
      </c>
      <c r="AI709" s="187"/>
      <c r="AJ709" s="188"/>
      <c r="AK709" s="186" t="s">
        <v>224</v>
      </c>
      <c r="AL709" s="187"/>
      <c r="AM709" s="188"/>
      <c r="AN709" s="186" t="s">
        <v>224</v>
      </c>
      <c r="AO709" s="187"/>
      <c r="AP709" s="188"/>
      <c r="AQ709" s="189" t="s">
        <v>225</v>
      </c>
      <c r="AR709" s="190">
        <f t="shared" si="43"/>
        <v>0</v>
      </c>
      <c r="AS709" s="191" t="s">
        <v>210</v>
      </c>
    </row>
    <row r="710" spans="1:47" ht="15" hidden="1" customHeight="1" outlineLevel="2">
      <c r="C710" s="203"/>
      <c r="D710" s="204"/>
      <c r="E710" s="205"/>
      <c r="F710" s="184"/>
      <c r="G710" s="185"/>
      <c r="H710" s="186" t="s">
        <v>224</v>
      </c>
      <c r="I710" s="187"/>
      <c r="J710" s="188"/>
      <c r="K710" s="186" t="s">
        <v>224</v>
      </c>
      <c r="L710" s="187"/>
      <c r="M710" s="188"/>
      <c r="N710" s="186" t="s">
        <v>224</v>
      </c>
      <c r="O710" s="187"/>
      <c r="P710" s="188"/>
      <c r="Q710" s="186" t="s">
        <v>224</v>
      </c>
      <c r="R710" s="187"/>
      <c r="S710" s="188"/>
      <c r="T710" s="189" t="s">
        <v>225</v>
      </c>
      <c r="U710" s="190">
        <f t="shared" si="42"/>
        <v>0</v>
      </c>
      <c r="V710" s="191" t="s">
        <v>210</v>
      </c>
      <c r="Z710" s="203"/>
      <c r="AA710" s="204"/>
      <c r="AB710" s="205"/>
      <c r="AC710" s="184"/>
      <c r="AD710" s="185"/>
      <c r="AE710" s="186" t="s">
        <v>224</v>
      </c>
      <c r="AF710" s="187"/>
      <c r="AG710" s="188"/>
      <c r="AH710" s="186" t="s">
        <v>224</v>
      </c>
      <c r="AI710" s="187"/>
      <c r="AJ710" s="188"/>
      <c r="AK710" s="186" t="s">
        <v>224</v>
      </c>
      <c r="AL710" s="187"/>
      <c r="AM710" s="188"/>
      <c r="AN710" s="186" t="s">
        <v>224</v>
      </c>
      <c r="AO710" s="187"/>
      <c r="AP710" s="188"/>
      <c r="AQ710" s="189" t="s">
        <v>225</v>
      </c>
      <c r="AR710" s="190">
        <f t="shared" si="43"/>
        <v>0</v>
      </c>
      <c r="AS710" s="191" t="s">
        <v>210</v>
      </c>
    </row>
    <row r="711" spans="1:47" ht="15" hidden="1" customHeight="1" outlineLevel="2">
      <c r="C711" s="192"/>
      <c r="D711" s="193"/>
      <c r="E711" s="194"/>
      <c r="F711" s="184"/>
      <c r="G711" s="185"/>
      <c r="H711" s="186" t="s">
        <v>224</v>
      </c>
      <c r="I711" s="187"/>
      <c r="J711" s="188"/>
      <c r="K711" s="186" t="s">
        <v>224</v>
      </c>
      <c r="L711" s="187"/>
      <c r="M711" s="188"/>
      <c r="N711" s="186" t="s">
        <v>224</v>
      </c>
      <c r="O711" s="187"/>
      <c r="P711" s="188"/>
      <c r="Q711" s="186" t="s">
        <v>224</v>
      </c>
      <c r="R711" s="187"/>
      <c r="S711" s="188"/>
      <c r="T711" s="189" t="s">
        <v>225</v>
      </c>
      <c r="U711" s="190">
        <f>PRODUCT(G711,I711,L711,O711,R711)</f>
        <v>0</v>
      </c>
      <c r="V711" s="191" t="s">
        <v>210</v>
      </c>
      <c r="Z711" s="192"/>
      <c r="AA711" s="193"/>
      <c r="AB711" s="194"/>
      <c r="AC711" s="184"/>
      <c r="AD711" s="185"/>
      <c r="AE711" s="186" t="s">
        <v>224</v>
      </c>
      <c r="AF711" s="187"/>
      <c r="AG711" s="188"/>
      <c r="AH711" s="186" t="s">
        <v>224</v>
      </c>
      <c r="AI711" s="187"/>
      <c r="AJ711" s="188"/>
      <c r="AK711" s="186" t="s">
        <v>224</v>
      </c>
      <c r="AL711" s="187"/>
      <c r="AM711" s="188"/>
      <c r="AN711" s="186" t="s">
        <v>224</v>
      </c>
      <c r="AO711" s="187"/>
      <c r="AP711" s="188"/>
      <c r="AQ711" s="189" t="s">
        <v>225</v>
      </c>
      <c r="AR711" s="190">
        <f>PRODUCT(AD711,AF711,AI711,AL711,AO711)</f>
        <v>0</v>
      </c>
      <c r="AS711" s="191" t="s">
        <v>210</v>
      </c>
    </row>
    <row r="712" spans="1:47" ht="15" hidden="1" customHeight="1" outlineLevel="2">
      <c r="C712" s="192"/>
      <c r="D712" s="193"/>
      <c r="E712" s="194"/>
      <c r="F712" s="184"/>
      <c r="G712" s="185"/>
      <c r="H712" s="186" t="s">
        <v>224</v>
      </c>
      <c r="I712" s="187"/>
      <c r="J712" s="188"/>
      <c r="K712" s="186" t="s">
        <v>224</v>
      </c>
      <c r="L712" s="187"/>
      <c r="M712" s="188"/>
      <c r="N712" s="186" t="s">
        <v>224</v>
      </c>
      <c r="O712" s="187"/>
      <c r="P712" s="188"/>
      <c r="Q712" s="186" t="s">
        <v>224</v>
      </c>
      <c r="R712" s="187"/>
      <c r="S712" s="188"/>
      <c r="T712" s="189" t="s">
        <v>225</v>
      </c>
      <c r="U712" s="190">
        <f>PRODUCT(G712,I712,L712,O712,R712)</f>
        <v>0</v>
      </c>
      <c r="V712" s="191" t="s">
        <v>210</v>
      </c>
      <c r="Z712" s="192"/>
      <c r="AA712" s="193"/>
      <c r="AB712" s="194"/>
      <c r="AC712" s="184"/>
      <c r="AD712" s="185"/>
      <c r="AE712" s="186" t="s">
        <v>224</v>
      </c>
      <c r="AF712" s="187"/>
      <c r="AG712" s="188"/>
      <c r="AH712" s="186" t="s">
        <v>224</v>
      </c>
      <c r="AI712" s="187"/>
      <c r="AJ712" s="188"/>
      <c r="AK712" s="186" t="s">
        <v>224</v>
      </c>
      <c r="AL712" s="187"/>
      <c r="AM712" s="188"/>
      <c r="AN712" s="186" t="s">
        <v>224</v>
      </c>
      <c r="AO712" s="187"/>
      <c r="AP712" s="188"/>
      <c r="AQ712" s="189" t="s">
        <v>225</v>
      </c>
      <c r="AR712" s="190">
        <f>PRODUCT(AD712,AF712,AI712,AL712,AO712)</f>
        <v>0</v>
      </c>
      <c r="AS712" s="191" t="s">
        <v>210</v>
      </c>
    </row>
    <row r="713" spans="1:47" ht="15" hidden="1" customHeight="1" outlineLevel="2">
      <c r="C713" s="192"/>
      <c r="D713" s="193"/>
      <c r="E713" s="194"/>
      <c r="F713" s="184"/>
      <c r="G713" s="185"/>
      <c r="H713" s="186" t="s">
        <v>224</v>
      </c>
      <c r="I713" s="187"/>
      <c r="J713" s="188"/>
      <c r="K713" s="186" t="s">
        <v>224</v>
      </c>
      <c r="L713" s="187"/>
      <c r="M713" s="188"/>
      <c r="N713" s="186" t="s">
        <v>224</v>
      </c>
      <c r="O713" s="187"/>
      <c r="P713" s="188"/>
      <c r="Q713" s="186" t="s">
        <v>224</v>
      </c>
      <c r="R713" s="187"/>
      <c r="S713" s="188"/>
      <c r="T713" s="189" t="s">
        <v>225</v>
      </c>
      <c r="U713" s="190">
        <f>PRODUCT(G713,I713,L713,O713,R713)</f>
        <v>0</v>
      </c>
      <c r="V713" s="191" t="s">
        <v>210</v>
      </c>
      <c r="Z713" s="192"/>
      <c r="AA713" s="193"/>
      <c r="AB713" s="194"/>
      <c r="AC713" s="184"/>
      <c r="AD713" s="185"/>
      <c r="AE713" s="186" t="s">
        <v>224</v>
      </c>
      <c r="AF713" s="187"/>
      <c r="AG713" s="188"/>
      <c r="AH713" s="186" t="s">
        <v>224</v>
      </c>
      <c r="AI713" s="187"/>
      <c r="AJ713" s="188"/>
      <c r="AK713" s="186" t="s">
        <v>224</v>
      </c>
      <c r="AL713" s="187"/>
      <c r="AM713" s="188"/>
      <c r="AN713" s="186" t="s">
        <v>224</v>
      </c>
      <c r="AO713" s="187"/>
      <c r="AP713" s="188"/>
      <c r="AQ713" s="189" t="s">
        <v>225</v>
      </c>
      <c r="AR713" s="190">
        <f>PRODUCT(AD713,AF713,AI713,AL713,AO713)</f>
        <v>0</v>
      </c>
      <c r="AS713" s="191" t="s">
        <v>210</v>
      </c>
    </row>
    <row r="714" spans="1:47" ht="15" customHeight="1" outlineLevel="1" collapsed="1">
      <c r="C714" s="196"/>
      <c r="D714" s="207"/>
      <c r="E714" s="198"/>
      <c r="F714" s="199"/>
      <c r="G714" s="200"/>
      <c r="H714" s="201"/>
      <c r="I714" s="181"/>
      <c r="J714" s="181"/>
      <c r="K714" s="201"/>
      <c r="L714" s="181"/>
      <c r="M714" s="181"/>
      <c r="N714" s="201"/>
      <c r="O714" s="181"/>
      <c r="P714" s="181"/>
      <c r="Q714" s="201"/>
      <c r="R714" s="181"/>
      <c r="S714" s="181"/>
      <c r="T714" s="202" t="s">
        <v>226</v>
      </c>
      <c r="U714" s="190">
        <f>ROUNDDOWN(SUM(U684:U713),-3)</f>
        <v>0</v>
      </c>
      <c r="V714" s="183"/>
      <c r="Z714" s="196"/>
      <c r="AA714" s="207"/>
      <c r="AB714" s="198"/>
      <c r="AC714" s="199"/>
      <c r="AD714" s="200"/>
      <c r="AE714" s="201"/>
      <c r="AF714" s="181"/>
      <c r="AG714" s="181"/>
      <c r="AH714" s="201"/>
      <c r="AI714" s="181"/>
      <c r="AJ714" s="181"/>
      <c r="AK714" s="201"/>
      <c r="AL714" s="181"/>
      <c r="AM714" s="181"/>
      <c r="AN714" s="201"/>
      <c r="AO714" s="181"/>
      <c r="AP714" s="181"/>
      <c r="AQ714" s="202" t="s">
        <v>226</v>
      </c>
      <c r="AR714" s="190">
        <f>ROUNDDOWN(SUM(AR684:AR713),-3)</f>
        <v>0</v>
      </c>
      <c r="AS714" s="183"/>
    </row>
    <row r="716" spans="1:47" ht="57.75" customHeight="1" outlineLevel="1">
      <c r="A716" s="322" t="s">
        <v>251</v>
      </c>
      <c r="C716" s="312" t="s">
        <v>246</v>
      </c>
      <c r="D716" s="312"/>
      <c r="E716" s="312"/>
      <c r="F716" s="312"/>
      <c r="G716" s="312"/>
      <c r="H716" s="312"/>
      <c r="I716" s="312"/>
      <c r="J716" s="312"/>
      <c r="K716" s="312"/>
      <c r="L716" s="312"/>
      <c r="M716" s="312"/>
      <c r="N716" s="312"/>
      <c r="O716" s="312"/>
      <c r="P716" s="312"/>
      <c r="Q716" s="312"/>
      <c r="R716" s="312"/>
      <c r="S716" s="312"/>
      <c r="T716" s="312"/>
      <c r="U716" s="312"/>
      <c r="V716" s="312"/>
      <c r="Z716" s="312" t="s">
        <v>229</v>
      </c>
      <c r="AA716" s="312"/>
      <c r="AB716" s="312"/>
      <c r="AC716" s="312"/>
      <c r="AD716" s="312"/>
      <c r="AE716" s="312"/>
      <c r="AF716" s="312"/>
      <c r="AG716" s="312"/>
      <c r="AH716" s="312"/>
      <c r="AI716" s="312"/>
      <c r="AJ716" s="312"/>
      <c r="AK716" s="312"/>
      <c r="AL716" s="312"/>
      <c r="AM716" s="312"/>
      <c r="AN716" s="312"/>
      <c r="AO716" s="312"/>
      <c r="AP716" s="312"/>
      <c r="AQ716" s="312"/>
      <c r="AR716" s="312"/>
      <c r="AS716" s="312"/>
    </row>
    <row r="717" spans="1:47" ht="37.5" customHeight="1" outlineLevel="1">
      <c r="A717" s="322"/>
      <c r="C717" s="253" t="s">
        <v>248</v>
      </c>
      <c r="D717" s="252"/>
      <c r="E717" s="252"/>
      <c r="F717" s="252"/>
      <c r="G717" s="252"/>
      <c r="H717" s="252"/>
      <c r="I717" s="252"/>
      <c r="J717" s="252"/>
      <c r="K717" s="252"/>
      <c r="L717" s="252"/>
      <c r="M717" s="252"/>
      <c r="N717" s="252"/>
      <c r="O717" s="252"/>
      <c r="P717" s="252"/>
      <c r="Q717" s="252"/>
      <c r="R717" s="252"/>
      <c r="S717" s="252"/>
      <c r="T717" s="252"/>
      <c r="U717" s="252"/>
      <c r="V717" s="252"/>
      <c r="Z717" s="251"/>
      <c r="AA717" s="252"/>
      <c r="AB717" s="252"/>
      <c r="AC717" s="252"/>
      <c r="AD717" s="252"/>
      <c r="AE717" s="252"/>
      <c r="AF717" s="252"/>
      <c r="AG717" s="252"/>
      <c r="AH717" s="252"/>
      <c r="AI717" s="252"/>
      <c r="AJ717" s="252"/>
      <c r="AK717" s="252"/>
      <c r="AL717" s="252"/>
      <c r="AM717" s="252"/>
      <c r="AN717" s="252"/>
      <c r="AO717" s="252"/>
      <c r="AP717" s="252"/>
      <c r="AQ717" s="252"/>
      <c r="AR717" s="252"/>
      <c r="AS717" s="252"/>
    </row>
    <row r="718" spans="1:47" ht="18.75" customHeight="1" outlineLevel="1">
      <c r="A718" s="322"/>
      <c r="C718" s="313" t="s">
        <v>213</v>
      </c>
      <c r="D718" s="315" t="s">
        <v>214</v>
      </c>
      <c r="E718" s="316" t="s">
        <v>215</v>
      </c>
      <c r="F718" s="317" t="s">
        <v>216</v>
      </c>
      <c r="G718" s="318"/>
      <c r="H718" s="318"/>
      <c r="I718" s="318"/>
      <c r="J718" s="318"/>
      <c r="K718" s="318"/>
      <c r="L718" s="318"/>
      <c r="M718" s="318"/>
      <c r="N718" s="318"/>
      <c r="O718" s="318"/>
      <c r="P718" s="318"/>
      <c r="Q718" s="318"/>
      <c r="R718" s="318"/>
      <c r="S718" s="318"/>
      <c r="T718" s="318"/>
      <c r="U718" s="318"/>
      <c r="V718" s="318" t="s">
        <v>217</v>
      </c>
      <c r="X718" s="170"/>
      <c r="Z718" s="313" t="s">
        <v>213</v>
      </c>
      <c r="AA718" s="315" t="s">
        <v>214</v>
      </c>
      <c r="AB718" s="316" t="s">
        <v>215</v>
      </c>
      <c r="AC718" s="317" t="s">
        <v>216</v>
      </c>
      <c r="AD718" s="318"/>
      <c r="AE718" s="318"/>
      <c r="AF718" s="318"/>
      <c r="AG718" s="318"/>
      <c r="AH718" s="318"/>
      <c r="AI718" s="318"/>
      <c r="AJ718" s="318"/>
      <c r="AK718" s="318"/>
      <c r="AL718" s="318"/>
      <c r="AM718" s="318"/>
      <c r="AN718" s="318"/>
      <c r="AO718" s="318"/>
      <c r="AP718" s="318"/>
      <c r="AQ718" s="318"/>
      <c r="AR718" s="318"/>
      <c r="AS718" s="318" t="s">
        <v>217</v>
      </c>
      <c r="AU718" s="170"/>
    </row>
    <row r="719" spans="1:47" ht="55.8" outlineLevel="1">
      <c r="A719" s="322"/>
      <c r="C719" s="314"/>
      <c r="D719" s="315"/>
      <c r="E719" s="316"/>
      <c r="F719" s="171" t="s">
        <v>218</v>
      </c>
      <c r="G719" s="172" t="s">
        <v>219</v>
      </c>
      <c r="H719" s="173"/>
      <c r="I719" s="174" t="s">
        <v>220</v>
      </c>
      <c r="J719" s="175" t="s">
        <v>221</v>
      </c>
      <c r="K719" s="173"/>
      <c r="L719" s="174" t="s">
        <v>220</v>
      </c>
      <c r="M719" s="175" t="s">
        <v>221</v>
      </c>
      <c r="N719" s="173"/>
      <c r="O719" s="174" t="s">
        <v>220</v>
      </c>
      <c r="P719" s="176" t="s">
        <v>221</v>
      </c>
      <c r="Q719" s="173"/>
      <c r="R719" s="174" t="s">
        <v>220</v>
      </c>
      <c r="S719" s="176" t="s">
        <v>221</v>
      </c>
      <c r="T719" s="173"/>
      <c r="U719" s="177" t="s">
        <v>222</v>
      </c>
      <c r="V719" s="318"/>
      <c r="X719" s="214" t="s">
        <v>232</v>
      </c>
      <c r="Z719" s="314"/>
      <c r="AA719" s="315"/>
      <c r="AB719" s="316"/>
      <c r="AC719" s="171" t="s">
        <v>218</v>
      </c>
      <c r="AD719" s="172" t="s">
        <v>219</v>
      </c>
      <c r="AE719" s="173"/>
      <c r="AF719" s="174" t="s">
        <v>220</v>
      </c>
      <c r="AG719" s="175" t="s">
        <v>221</v>
      </c>
      <c r="AH719" s="173"/>
      <c r="AI719" s="174" t="s">
        <v>220</v>
      </c>
      <c r="AJ719" s="175" t="s">
        <v>221</v>
      </c>
      <c r="AK719" s="173"/>
      <c r="AL719" s="174" t="s">
        <v>220</v>
      </c>
      <c r="AM719" s="176" t="s">
        <v>221</v>
      </c>
      <c r="AN719" s="173"/>
      <c r="AO719" s="174" t="s">
        <v>220</v>
      </c>
      <c r="AP719" s="176" t="s">
        <v>221</v>
      </c>
      <c r="AQ719" s="173"/>
      <c r="AR719" s="177" t="s">
        <v>222</v>
      </c>
      <c r="AS719" s="318"/>
      <c r="AU719" s="170"/>
    </row>
    <row r="720" spans="1:47" ht="15" customHeight="1" outlineLevel="1">
      <c r="A720" s="322"/>
      <c r="C720" s="212"/>
      <c r="D720" s="211">
        <f>ROUNDDOWN(SUMIF(V721:V750,"助成金（SARTRAS）以外からの支出",U721:U750),-3)</f>
        <v>0</v>
      </c>
      <c r="E720" s="211">
        <f>ROUNDDOWN(SUMIF(V721:V750,"助成金（SARTRAS）からの支出",U721:U750),-3)</f>
        <v>0</v>
      </c>
      <c r="F720" s="208"/>
      <c r="G720" s="182"/>
      <c r="H720" s="180"/>
      <c r="I720" s="181"/>
      <c r="J720" s="181"/>
      <c r="K720" s="180"/>
      <c r="L720" s="181"/>
      <c r="M720" s="181"/>
      <c r="N720" s="180"/>
      <c r="O720" s="181"/>
      <c r="P720" s="181"/>
      <c r="Q720" s="180"/>
      <c r="R720" s="181"/>
      <c r="S720" s="181"/>
      <c r="T720" s="180"/>
      <c r="U720" s="182"/>
      <c r="V720" s="183"/>
      <c r="X720" s="218" t="s">
        <v>234</v>
      </c>
      <c r="Z720" s="212"/>
      <c r="AA720" s="211">
        <f>ROUNDDOWN(SUMIF(AS721:AS750,"助成金（SARTRAS）以外からの支出",AR721:AR750),-3)</f>
        <v>0</v>
      </c>
      <c r="AB720" s="211">
        <f>ROUNDDOWN(SUMIF(AS721:AS750,"助成金（SARTRAS）からの支出",AR721:AR750),-3)</f>
        <v>0</v>
      </c>
      <c r="AC720" s="208"/>
      <c r="AD720" s="182"/>
      <c r="AE720" s="180"/>
      <c r="AF720" s="181"/>
      <c r="AG720" s="181"/>
      <c r="AH720" s="180"/>
      <c r="AI720" s="181"/>
      <c r="AJ720" s="181"/>
      <c r="AK720" s="180"/>
      <c r="AL720" s="181"/>
      <c r="AM720" s="181"/>
      <c r="AN720" s="180"/>
      <c r="AO720" s="181"/>
      <c r="AP720" s="181"/>
      <c r="AQ720" s="180"/>
      <c r="AR720" s="182"/>
      <c r="AS720" s="183"/>
      <c r="AU720" s="170"/>
    </row>
    <row r="721" spans="1:47" ht="15" customHeight="1" outlineLevel="1">
      <c r="A721" s="322"/>
      <c r="C721" s="192"/>
      <c r="D721" s="193"/>
      <c r="E721" s="194"/>
      <c r="F721" s="184"/>
      <c r="G721" s="185"/>
      <c r="H721" s="186" t="s">
        <v>224</v>
      </c>
      <c r="I721" s="187"/>
      <c r="J721" s="188"/>
      <c r="K721" s="186" t="s">
        <v>224</v>
      </c>
      <c r="L721" s="187"/>
      <c r="M721" s="188"/>
      <c r="N721" s="186" t="s">
        <v>224</v>
      </c>
      <c r="O721" s="187"/>
      <c r="P721" s="188"/>
      <c r="Q721" s="186" t="s">
        <v>224</v>
      </c>
      <c r="R721" s="187"/>
      <c r="S721" s="188"/>
      <c r="T721" s="189" t="s">
        <v>225</v>
      </c>
      <c r="U721" s="190">
        <f>PRODUCT(G721,I721,L721,O721,R721)</f>
        <v>0</v>
      </c>
      <c r="V721" s="191" t="s">
        <v>210</v>
      </c>
      <c r="X721" s="329" t="s">
        <v>231</v>
      </c>
      <c r="Z721" s="192"/>
      <c r="AA721" s="193"/>
      <c r="AB721" s="194"/>
      <c r="AC721" s="184"/>
      <c r="AD721" s="185"/>
      <c r="AE721" s="186" t="s">
        <v>224</v>
      </c>
      <c r="AF721" s="187"/>
      <c r="AG721" s="188"/>
      <c r="AH721" s="186" t="s">
        <v>224</v>
      </c>
      <c r="AI721" s="187"/>
      <c r="AJ721" s="188"/>
      <c r="AK721" s="186" t="s">
        <v>224</v>
      </c>
      <c r="AL721" s="187"/>
      <c r="AM721" s="188"/>
      <c r="AN721" s="186" t="s">
        <v>224</v>
      </c>
      <c r="AO721" s="187"/>
      <c r="AP721" s="188"/>
      <c r="AQ721" s="189" t="s">
        <v>225</v>
      </c>
      <c r="AR721" s="190">
        <f>PRODUCT(AD721,AF721,AI721,AL721,AO721)</f>
        <v>0</v>
      </c>
      <c r="AS721" s="191" t="s">
        <v>210</v>
      </c>
      <c r="AU721" s="170"/>
    </row>
    <row r="722" spans="1:47" ht="15" customHeight="1" outlineLevel="1">
      <c r="A722" s="310" t="s">
        <v>247</v>
      </c>
      <c r="C722" s="192"/>
      <c r="D722" s="193"/>
      <c r="E722" s="194"/>
      <c r="F722" s="184"/>
      <c r="G722" s="185"/>
      <c r="H722" s="186" t="s">
        <v>224</v>
      </c>
      <c r="I722" s="187"/>
      <c r="J722" s="188"/>
      <c r="K722" s="186" t="s">
        <v>224</v>
      </c>
      <c r="L722" s="187"/>
      <c r="M722" s="188"/>
      <c r="N722" s="186" t="s">
        <v>224</v>
      </c>
      <c r="O722" s="187"/>
      <c r="P722" s="188"/>
      <c r="Q722" s="186" t="s">
        <v>224</v>
      </c>
      <c r="R722" s="187"/>
      <c r="S722" s="188"/>
      <c r="T722" s="189" t="s">
        <v>225</v>
      </c>
      <c r="U722" s="190">
        <f>PRODUCT(G722,I722,L722,O722,R722)</f>
        <v>0</v>
      </c>
      <c r="V722" s="191" t="s">
        <v>210</v>
      </c>
      <c r="X722" s="330"/>
      <c r="Z722" s="192"/>
      <c r="AA722" s="193"/>
      <c r="AB722" s="194"/>
      <c r="AC722" s="184"/>
      <c r="AD722" s="185"/>
      <c r="AE722" s="186" t="s">
        <v>224</v>
      </c>
      <c r="AF722" s="187"/>
      <c r="AG722" s="188"/>
      <c r="AH722" s="186" t="s">
        <v>224</v>
      </c>
      <c r="AI722" s="187"/>
      <c r="AJ722" s="188"/>
      <c r="AK722" s="186" t="s">
        <v>224</v>
      </c>
      <c r="AL722" s="187"/>
      <c r="AM722" s="188"/>
      <c r="AN722" s="186" t="s">
        <v>224</v>
      </c>
      <c r="AO722" s="187"/>
      <c r="AP722" s="188"/>
      <c r="AQ722" s="189" t="s">
        <v>225</v>
      </c>
      <c r="AR722" s="190">
        <f>PRODUCT(AD722,AF722,AI722,AL722,AO722)</f>
        <v>0</v>
      </c>
      <c r="AS722" s="191" t="s">
        <v>210</v>
      </c>
      <c r="AU722" s="170"/>
    </row>
    <row r="723" spans="1:47" ht="15" customHeight="1" outlineLevel="1">
      <c r="A723" s="310"/>
      <c r="C723" s="192"/>
      <c r="D723" s="193"/>
      <c r="E723" s="194"/>
      <c r="F723" s="184"/>
      <c r="G723" s="185"/>
      <c r="H723" s="186" t="s">
        <v>224</v>
      </c>
      <c r="I723" s="187"/>
      <c r="J723" s="188"/>
      <c r="K723" s="186" t="s">
        <v>224</v>
      </c>
      <c r="L723" s="187"/>
      <c r="M723" s="188"/>
      <c r="N723" s="186" t="s">
        <v>224</v>
      </c>
      <c r="O723" s="187"/>
      <c r="P723" s="188"/>
      <c r="Q723" s="186" t="s">
        <v>224</v>
      </c>
      <c r="R723" s="187"/>
      <c r="S723" s="188"/>
      <c r="T723" s="189" t="s">
        <v>225</v>
      </c>
      <c r="U723" s="190">
        <f>PRODUCT(G723,I723,L723,O723,R723)</f>
        <v>0</v>
      </c>
      <c r="V723" s="191" t="s">
        <v>210</v>
      </c>
      <c r="X723" s="217">
        <f>D720-AA720</f>
        <v>0</v>
      </c>
      <c r="Z723" s="192"/>
      <c r="AA723" s="193"/>
      <c r="AB723" s="194"/>
      <c r="AC723" s="184"/>
      <c r="AD723" s="185"/>
      <c r="AE723" s="186" t="s">
        <v>224</v>
      </c>
      <c r="AF723" s="187"/>
      <c r="AG723" s="188"/>
      <c r="AH723" s="186" t="s">
        <v>224</v>
      </c>
      <c r="AI723" s="187"/>
      <c r="AJ723" s="188"/>
      <c r="AK723" s="186" t="s">
        <v>224</v>
      </c>
      <c r="AL723" s="187"/>
      <c r="AM723" s="188"/>
      <c r="AN723" s="186" t="s">
        <v>224</v>
      </c>
      <c r="AO723" s="187"/>
      <c r="AP723" s="188"/>
      <c r="AQ723" s="189" t="s">
        <v>225</v>
      </c>
      <c r="AR723" s="190">
        <f>PRODUCT(AD723,AF723,AI723,AL723,AO723)</f>
        <v>0</v>
      </c>
      <c r="AS723" s="191" t="s">
        <v>210</v>
      </c>
      <c r="AU723" s="170"/>
    </row>
    <row r="724" spans="1:47" ht="15" customHeight="1" outlineLevel="1">
      <c r="A724" s="310"/>
      <c r="C724" s="192"/>
      <c r="D724" s="193"/>
      <c r="E724" s="194"/>
      <c r="F724" s="184"/>
      <c r="G724" s="185"/>
      <c r="H724" s="186" t="s">
        <v>224</v>
      </c>
      <c r="I724" s="187"/>
      <c r="J724" s="188"/>
      <c r="K724" s="186" t="s">
        <v>224</v>
      </c>
      <c r="L724" s="187"/>
      <c r="M724" s="188"/>
      <c r="N724" s="186" t="s">
        <v>224</v>
      </c>
      <c r="O724" s="187"/>
      <c r="P724" s="188"/>
      <c r="Q724" s="186" t="s">
        <v>224</v>
      </c>
      <c r="R724" s="187"/>
      <c r="S724" s="188"/>
      <c r="T724" s="189" t="s">
        <v>225</v>
      </c>
      <c r="U724" s="190">
        <f>PRODUCT(G724,I724,L724,O724,R724)</f>
        <v>0</v>
      </c>
      <c r="V724" s="191" t="s">
        <v>210</v>
      </c>
      <c r="X724" s="331" t="s">
        <v>233</v>
      </c>
      <c r="Z724" s="192"/>
      <c r="AA724" s="193"/>
      <c r="AB724" s="194"/>
      <c r="AC724" s="184"/>
      <c r="AD724" s="185"/>
      <c r="AE724" s="186" t="s">
        <v>224</v>
      </c>
      <c r="AF724" s="187"/>
      <c r="AG724" s="188"/>
      <c r="AH724" s="186" t="s">
        <v>224</v>
      </c>
      <c r="AI724" s="187"/>
      <c r="AJ724" s="188"/>
      <c r="AK724" s="186" t="s">
        <v>224</v>
      </c>
      <c r="AL724" s="187"/>
      <c r="AM724" s="188"/>
      <c r="AN724" s="186" t="s">
        <v>224</v>
      </c>
      <c r="AO724" s="187"/>
      <c r="AP724" s="188"/>
      <c r="AQ724" s="189" t="s">
        <v>225</v>
      </c>
      <c r="AR724" s="190">
        <f>PRODUCT(AD724,AF724,AI724,AL724,AO724)</f>
        <v>0</v>
      </c>
      <c r="AS724" s="191" t="s">
        <v>210</v>
      </c>
      <c r="AU724" s="170"/>
    </row>
    <row r="725" spans="1:47" ht="15" customHeight="1" outlineLevel="1">
      <c r="A725" s="310"/>
      <c r="C725" s="192"/>
      <c r="D725" s="193"/>
      <c r="E725" s="194"/>
      <c r="F725" s="184"/>
      <c r="G725" s="185"/>
      <c r="H725" s="186" t="s">
        <v>224</v>
      </c>
      <c r="I725" s="187"/>
      <c r="J725" s="188"/>
      <c r="K725" s="186" t="s">
        <v>224</v>
      </c>
      <c r="L725" s="187"/>
      <c r="M725" s="188"/>
      <c r="N725" s="186" t="s">
        <v>224</v>
      </c>
      <c r="O725" s="187"/>
      <c r="P725" s="188"/>
      <c r="Q725" s="186" t="s">
        <v>224</v>
      </c>
      <c r="R725" s="187"/>
      <c r="S725" s="188"/>
      <c r="T725" s="189" t="s">
        <v>225</v>
      </c>
      <c r="U725" s="190">
        <f t="shared" ref="U725:U749" si="44">PRODUCT(G725,I725,L725,O725,R725)</f>
        <v>0</v>
      </c>
      <c r="V725" s="191" t="s">
        <v>210</v>
      </c>
      <c r="X725" s="332"/>
      <c r="Z725" s="192"/>
      <c r="AA725" s="193"/>
      <c r="AB725" s="194"/>
      <c r="AC725" s="184"/>
      <c r="AD725" s="185"/>
      <c r="AE725" s="186" t="s">
        <v>224</v>
      </c>
      <c r="AF725" s="187"/>
      <c r="AG725" s="188"/>
      <c r="AH725" s="186" t="s">
        <v>224</v>
      </c>
      <c r="AI725" s="187"/>
      <c r="AJ725" s="188"/>
      <c r="AK725" s="186" t="s">
        <v>224</v>
      </c>
      <c r="AL725" s="187"/>
      <c r="AM725" s="188"/>
      <c r="AN725" s="186" t="s">
        <v>224</v>
      </c>
      <c r="AO725" s="187"/>
      <c r="AP725" s="188"/>
      <c r="AQ725" s="189" t="s">
        <v>225</v>
      </c>
      <c r="AR725" s="190">
        <f t="shared" ref="AR725:AR749" si="45">PRODUCT(AD725,AF725,AI725,AL725,AO725)</f>
        <v>0</v>
      </c>
      <c r="AS725" s="191" t="s">
        <v>210</v>
      </c>
      <c r="AU725" s="170"/>
    </row>
    <row r="726" spans="1:47" ht="15" customHeight="1" outlineLevel="1">
      <c r="A726" s="310"/>
      <c r="C726" s="192"/>
      <c r="D726" s="193"/>
      <c r="E726" s="194"/>
      <c r="F726" s="184"/>
      <c r="G726" s="185"/>
      <c r="H726" s="186" t="s">
        <v>224</v>
      </c>
      <c r="I726" s="187"/>
      <c r="J726" s="188"/>
      <c r="K726" s="186" t="s">
        <v>224</v>
      </c>
      <c r="L726" s="187"/>
      <c r="M726" s="188"/>
      <c r="N726" s="186" t="s">
        <v>224</v>
      </c>
      <c r="O726" s="187"/>
      <c r="P726" s="188"/>
      <c r="Q726" s="186" t="s">
        <v>224</v>
      </c>
      <c r="R726" s="187"/>
      <c r="S726" s="188"/>
      <c r="T726" s="189" t="s">
        <v>225</v>
      </c>
      <c r="U726" s="190">
        <f t="shared" si="44"/>
        <v>0</v>
      </c>
      <c r="V726" s="191" t="s">
        <v>210</v>
      </c>
      <c r="X726" s="217">
        <f>E720-AB720</f>
        <v>0</v>
      </c>
      <c r="Z726" s="192"/>
      <c r="AA726" s="193"/>
      <c r="AB726" s="194"/>
      <c r="AC726" s="184"/>
      <c r="AD726" s="185"/>
      <c r="AE726" s="186" t="s">
        <v>224</v>
      </c>
      <c r="AF726" s="187"/>
      <c r="AG726" s="188"/>
      <c r="AH726" s="186" t="s">
        <v>224</v>
      </c>
      <c r="AI726" s="187"/>
      <c r="AJ726" s="188"/>
      <c r="AK726" s="186" t="s">
        <v>224</v>
      </c>
      <c r="AL726" s="187"/>
      <c r="AM726" s="188"/>
      <c r="AN726" s="186" t="s">
        <v>224</v>
      </c>
      <c r="AO726" s="187"/>
      <c r="AP726" s="188"/>
      <c r="AQ726" s="189" t="s">
        <v>225</v>
      </c>
      <c r="AR726" s="190">
        <f t="shared" si="45"/>
        <v>0</v>
      </c>
      <c r="AS726" s="191" t="s">
        <v>210</v>
      </c>
      <c r="AU726" s="170"/>
    </row>
    <row r="727" spans="1:47" ht="15" customHeight="1" outlineLevel="1">
      <c r="A727" s="310"/>
      <c r="C727" s="192"/>
      <c r="D727" s="193"/>
      <c r="E727" s="194"/>
      <c r="F727" s="184"/>
      <c r="G727" s="185"/>
      <c r="H727" s="186" t="s">
        <v>224</v>
      </c>
      <c r="I727" s="187"/>
      <c r="J727" s="188"/>
      <c r="K727" s="186" t="s">
        <v>224</v>
      </c>
      <c r="L727" s="187"/>
      <c r="M727" s="188"/>
      <c r="N727" s="186" t="s">
        <v>224</v>
      </c>
      <c r="O727" s="187"/>
      <c r="P727" s="188"/>
      <c r="Q727" s="186" t="s">
        <v>224</v>
      </c>
      <c r="R727" s="187"/>
      <c r="S727" s="188"/>
      <c r="T727" s="189" t="s">
        <v>225</v>
      </c>
      <c r="U727" s="190">
        <f t="shared" si="44"/>
        <v>0</v>
      </c>
      <c r="V727" s="191" t="s">
        <v>210</v>
      </c>
      <c r="X727" s="216" t="s">
        <v>227</v>
      </c>
      <c r="Z727" s="192"/>
      <c r="AA727" s="193"/>
      <c r="AB727" s="194"/>
      <c r="AC727" s="184"/>
      <c r="AD727" s="185"/>
      <c r="AE727" s="186" t="s">
        <v>224</v>
      </c>
      <c r="AF727" s="187"/>
      <c r="AG727" s="188"/>
      <c r="AH727" s="186" t="s">
        <v>224</v>
      </c>
      <c r="AI727" s="187"/>
      <c r="AJ727" s="188"/>
      <c r="AK727" s="186" t="s">
        <v>224</v>
      </c>
      <c r="AL727" s="187"/>
      <c r="AM727" s="188"/>
      <c r="AN727" s="186" t="s">
        <v>224</v>
      </c>
      <c r="AO727" s="187"/>
      <c r="AP727" s="188"/>
      <c r="AQ727" s="189" t="s">
        <v>225</v>
      </c>
      <c r="AR727" s="190">
        <f t="shared" si="45"/>
        <v>0</v>
      </c>
      <c r="AS727" s="191" t="s">
        <v>210</v>
      </c>
      <c r="AU727" s="170"/>
    </row>
    <row r="728" spans="1:47" ht="15" customHeight="1" outlineLevel="1">
      <c r="A728" s="310"/>
      <c r="C728" s="192"/>
      <c r="D728" s="193"/>
      <c r="E728" s="194"/>
      <c r="F728" s="184"/>
      <c r="G728" s="185"/>
      <c r="H728" s="186" t="s">
        <v>224</v>
      </c>
      <c r="I728" s="187"/>
      <c r="J728" s="188"/>
      <c r="K728" s="186" t="s">
        <v>224</v>
      </c>
      <c r="L728" s="187"/>
      <c r="M728" s="188"/>
      <c r="N728" s="186" t="s">
        <v>224</v>
      </c>
      <c r="O728" s="187"/>
      <c r="P728" s="188"/>
      <c r="Q728" s="186" t="s">
        <v>224</v>
      </c>
      <c r="R728" s="187"/>
      <c r="S728" s="188"/>
      <c r="T728" s="189" t="s">
        <v>225</v>
      </c>
      <c r="U728" s="190">
        <f t="shared" si="44"/>
        <v>0</v>
      </c>
      <c r="V728" s="191" t="s">
        <v>210</v>
      </c>
      <c r="X728" s="220">
        <f>U751-AR751</f>
        <v>0</v>
      </c>
      <c r="Z728" s="192"/>
      <c r="AA728" s="193"/>
      <c r="AB728" s="194"/>
      <c r="AC728" s="184"/>
      <c r="AD728" s="185"/>
      <c r="AE728" s="186" t="s">
        <v>224</v>
      </c>
      <c r="AF728" s="187"/>
      <c r="AG728" s="188"/>
      <c r="AH728" s="186" t="s">
        <v>224</v>
      </c>
      <c r="AI728" s="187"/>
      <c r="AJ728" s="188"/>
      <c r="AK728" s="186" t="s">
        <v>224</v>
      </c>
      <c r="AL728" s="187"/>
      <c r="AM728" s="188"/>
      <c r="AN728" s="186" t="s">
        <v>224</v>
      </c>
      <c r="AO728" s="187"/>
      <c r="AP728" s="188"/>
      <c r="AQ728" s="189" t="s">
        <v>225</v>
      </c>
      <c r="AR728" s="190">
        <f t="shared" si="45"/>
        <v>0</v>
      </c>
      <c r="AS728" s="191" t="s">
        <v>210</v>
      </c>
      <c r="AU728" s="170"/>
    </row>
    <row r="729" spans="1:47" ht="15" customHeight="1" outlineLevel="1">
      <c r="A729" s="310"/>
      <c r="C729" s="192"/>
      <c r="D729" s="193"/>
      <c r="E729" s="194"/>
      <c r="F729" s="184"/>
      <c r="G729" s="185"/>
      <c r="H729" s="186" t="s">
        <v>224</v>
      </c>
      <c r="I729" s="187"/>
      <c r="J729" s="188"/>
      <c r="K729" s="186" t="s">
        <v>224</v>
      </c>
      <c r="L729" s="187"/>
      <c r="M729" s="188"/>
      <c r="N729" s="186" t="s">
        <v>224</v>
      </c>
      <c r="O729" s="187"/>
      <c r="P729" s="188"/>
      <c r="Q729" s="186" t="s">
        <v>224</v>
      </c>
      <c r="R729" s="187"/>
      <c r="S729" s="188"/>
      <c r="T729" s="189" t="s">
        <v>225</v>
      </c>
      <c r="U729" s="190">
        <f t="shared" si="44"/>
        <v>0</v>
      </c>
      <c r="V729" s="191" t="s">
        <v>210</v>
      </c>
      <c r="X729" s="170"/>
      <c r="Z729" s="192"/>
      <c r="AA729" s="193"/>
      <c r="AB729" s="194"/>
      <c r="AC729" s="184"/>
      <c r="AD729" s="185"/>
      <c r="AE729" s="186" t="s">
        <v>224</v>
      </c>
      <c r="AF729" s="187"/>
      <c r="AG729" s="188"/>
      <c r="AH729" s="186" t="s">
        <v>224</v>
      </c>
      <c r="AI729" s="187"/>
      <c r="AJ729" s="188"/>
      <c r="AK729" s="186" t="s">
        <v>224</v>
      </c>
      <c r="AL729" s="187"/>
      <c r="AM729" s="188"/>
      <c r="AN729" s="186" t="s">
        <v>224</v>
      </c>
      <c r="AO729" s="187"/>
      <c r="AP729" s="188"/>
      <c r="AQ729" s="189" t="s">
        <v>225</v>
      </c>
      <c r="AR729" s="190">
        <f t="shared" si="45"/>
        <v>0</v>
      </c>
      <c r="AS729" s="191" t="s">
        <v>210</v>
      </c>
      <c r="AU729" s="170"/>
    </row>
    <row r="730" spans="1:47" ht="15" customHeight="1" outlineLevel="1" thickBot="1">
      <c r="A730" s="311"/>
      <c r="C730" s="192"/>
      <c r="D730" s="193"/>
      <c r="E730" s="194"/>
      <c r="F730" s="184"/>
      <c r="G730" s="185"/>
      <c r="H730" s="186" t="s">
        <v>224</v>
      </c>
      <c r="I730" s="187"/>
      <c r="J730" s="188"/>
      <c r="K730" s="186" t="s">
        <v>224</v>
      </c>
      <c r="L730" s="187"/>
      <c r="M730" s="188"/>
      <c r="N730" s="186" t="s">
        <v>224</v>
      </c>
      <c r="O730" s="187"/>
      <c r="P730" s="188"/>
      <c r="Q730" s="186" t="s">
        <v>224</v>
      </c>
      <c r="R730" s="187"/>
      <c r="S730" s="188"/>
      <c r="T730" s="189" t="s">
        <v>225</v>
      </c>
      <c r="U730" s="190">
        <f t="shared" si="44"/>
        <v>0</v>
      </c>
      <c r="V730" s="191" t="s">
        <v>210</v>
      </c>
      <c r="X730" s="170"/>
      <c r="Z730" s="192"/>
      <c r="AA730" s="193"/>
      <c r="AB730" s="194"/>
      <c r="AC730" s="184"/>
      <c r="AD730" s="185"/>
      <c r="AE730" s="186" t="s">
        <v>224</v>
      </c>
      <c r="AF730" s="187"/>
      <c r="AG730" s="188"/>
      <c r="AH730" s="186" t="s">
        <v>224</v>
      </c>
      <c r="AI730" s="187"/>
      <c r="AJ730" s="188"/>
      <c r="AK730" s="186" t="s">
        <v>224</v>
      </c>
      <c r="AL730" s="187"/>
      <c r="AM730" s="188"/>
      <c r="AN730" s="186" t="s">
        <v>224</v>
      </c>
      <c r="AO730" s="187"/>
      <c r="AP730" s="188"/>
      <c r="AQ730" s="189" t="s">
        <v>225</v>
      </c>
      <c r="AR730" s="190">
        <f t="shared" si="45"/>
        <v>0</v>
      </c>
      <c r="AS730" s="191" t="s">
        <v>210</v>
      </c>
      <c r="AU730" s="170"/>
    </row>
    <row r="731" spans="1:47" ht="15" hidden="1" customHeight="1" outlineLevel="2" thickBot="1">
      <c r="A731" s="209"/>
      <c r="C731" s="192"/>
      <c r="D731" s="193"/>
      <c r="E731" s="194"/>
      <c r="F731" s="184"/>
      <c r="G731" s="185"/>
      <c r="H731" s="186" t="s">
        <v>224</v>
      </c>
      <c r="I731" s="187"/>
      <c r="J731" s="188"/>
      <c r="K731" s="186" t="s">
        <v>224</v>
      </c>
      <c r="L731" s="187"/>
      <c r="M731" s="188"/>
      <c r="N731" s="186" t="s">
        <v>224</v>
      </c>
      <c r="O731" s="187"/>
      <c r="P731" s="188"/>
      <c r="Q731" s="186" t="s">
        <v>224</v>
      </c>
      <c r="R731" s="187"/>
      <c r="S731" s="188"/>
      <c r="T731" s="189" t="s">
        <v>225</v>
      </c>
      <c r="U731" s="190">
        <f t="shared" si="44"/>
        <v>0</v>
      </c>
      <c r="V731" s="191" t="s">
        <v>210</v>
      </c>
      <c r="X731" s="170"/>
      <c r="Z731" s="192"/>
      <c r="AA731" s="193"/>
      <c r="AB731" s="194"/>
      <c r="AC731" s="184"/>
      <c r="AD731" s="185"/>
      <c r="AE731" s="186" t="s">
        <v>224</v>
      </c>
      <c r="AF731" s="187"/>
      <c r="AG731" s="188"/>
      <c r="AH731" s="186" t="s">
        <v>224</v>
      </c>
      <c r="AI731" s="187"/>
      <c r="AJ731" s="188"/>
      <c r="AK731" s="186" t="s">
        <v>224</v>
      </c>
      <c r="AL731" s="187"/>
      <c r="AM731" s="188"/>
      <c r="AN731" s="186" t="s">
        <v>224</v>
      </c>
      <c r="AO731" s="187"/>
      <c r="AP731" s="188"/>
      <c r="AQ731" s="189" t="s">
        <v>225</v>
      </c>
      <c r="AR731" s="190">
        <f t="shared" si="45"/>
        <v>0</v>
      </c>
      <c r="AS731" s="191" t="s">
        <v>210</v>
      </c>
      <c r="AU731" s="170"/>
    </row>
    <row r="732" spans="1:47" ht="15" hidden="1" customHeight="1" outlineLevel="2">
      <c r="A732" s="209"/>
      <c r="C732" s="192"/>
      <c r="D732" s="193"/>
      <c r="E732" s="194"/>
      <c r="F732" s="184"/>
      <c r="G732" s="185"/>
      <c r="H732" s="186" t="s">
        <v>224</v>
      </c>
      <c r="I732" s="187"/>
      <c r="J732" s="188"/>
      <c r="K732" s="186" t="s">
        <v>224</v>
      </c>
      <c r="L732" s="187"/>
      <c r="M732" s="188"/>
      <c r="N732" s="186" t="s">
        <v>224</v>
      </c>
      <c r="O732" s="187"/>
      <c r="P732" s="188"/>
      <c r="Q732" s="186" t="s">
        <v>224</v>
      </c>
      <c r="R732" s="187"/>
      <c r="S732" s="188"/>
      <c r="T732" s="189" t="s">
        <v>225</v>
      </c>
      <c r="U732" s="190">
        <f t="shared" si="44"/>
        <v>0</v>
      </c>
      <c r="V732" s="191" t="s">
        <v>210</v>
      </c>
      <c r="X732" s="170"/>
      <c r="Z732" s="192"/>
      <c r="AA732" s="193"/>
      <c r="AB732" s="194"/>
      <c r="AC732" s="184"/>
      <c r="AD732" s="185"/>
      <c r="AE732" s="186" t="s">
        <v>224</v>
      </c>
      <c r="AF732" s="187"/>
      <c r="AG732" s="188"/>
      <c r="AH732" s="186" t="s">
        <v>224</v>
      </c>
      <c r="AI732" s="187"/>
      <c r="AJ732" s="188"/>
      <c r="AK732" s="186" t="s">
        <v>224</v>
      </c>
      <c r="AL732" s="187"/>
      <c r="AM732" s="188"/>
      <c r="AN732" s="186" t="s">
        <v>224</v>
      </c>
      <c r="AO732" s="187"/>
      <c r="AP732" s="188"/>
      <c r="AQ732" s="189" t="s">
        <v>225</v>
      </c>
      <c r="AR732" s="190">
        <f t="shared" si="45"/>
        <v>0</v>
      </c>
      <c r="AS732" s="191" t="s">
        <v>210</v>
      </c>
      <c r="AU732" s="170"/>
    </row>
    <row r="733" spans="1:47" ht="15" hidden="1" customHeight="1" outlineLevel="2">
      <c r="A733" s="209"/>
      <c r="C733" s="192"/>
      <c r="D733" s="193"/>
      <c r="E733" s="194"/>
      <c r="F733" s="184"/>
      <c r="G733" s="185"/>
      <c r="H733" s="186" t="s">
        <v>224</v>
      </c>
      <c r="I733" s="187"/>
      <c r="J733" s="188"/>
      <c r="K733" s="186" t="s">
        <v>224</v>
      </c>
      <c r="L733" s="187"/>
      <c r="M733" s="188"/>
      <c r="N733" s="186" t="s">
        <v>224</v>
      </c>
      <c r="O733" s="187"/>
      <c r="P733" s="188"/>
      <c r="Q733" s="186" t="s">
        <v>224</v>
      </c>
      <c r="R733" s="187"/>
      <c r="S733" s="188"/>
      <c r="T733" s="189" t="s">
        <v>225</v>
      </c>
      <c r="U733" s="190">
        <f t="shared" si="44"/>
        <v>0</v>
      </c>
      <c r="V733" s="191" t="s">
        <v>210</v>
      </c>
      <c r="X733" s="170"/>
      <c r="Z733" s="192"/>
      <c r="AA733" s="193"/>
      <c r="AB733" s="194"/>
      <c r="AC733" s="184"/>
      <c r="AD733" s="185"/>
      <c r="AE733" s="186" t="s">
        <v>224</v>
      </c>
      <c r="AF733" s="187"/>
      <c r="AG733" s="188"/>
      <c r="AH733" s="186" t="s">
        <v>224</v>
      </c>
      <c r="AI733" s="187"/>
      <c r="AJ733" s="188"/>
      <c r="AK733" s="186" t="s">
        <v>224</v>
      </c>
      <c r="AL733" s="187"/>
      <c r="AM733" s="188"/>
      <c r="AN733" s="186" t="s">
        <v>224</v>
      </c>
      <c r="AO733" s="187"/>
      <c r="AP733" s="188"/>
      <c r="AQ733" s="189" t="s">
        <v>225</v>
      </c>
      <c r="AR733" s="190">
        <f t="shared" si="45"/>
        <v>0</v>
      </c>
      <c r="AS733" s="191" t="s">
        <v>210</v>
      </c>
      <c r="AU733" s="170"/>
    </row>
    <row r="734" spans="1:47" ht="15" hidden="1" customHeight="1" outlineLevel="2">
      <c r="A734" s="209"/>
      <c r="C734" s="192"/>
      <c r="D734" s="193"/>
      <c r="E734" s="194"/>
      <c r="F734" s="184"/>
      <c r="G734" s="185"/>
      <c r="H734" s="186" t="s">
        <v>224</v>
      </c>
      <c r="I734" s="187"/>
      <c r="J734" s="188"/>
      <c r="K734" s="186" t="s">
        <v>224</v>
      </c>
      <c r="L734" s="187"/>
      <c r="M734" s="188"/>
      <c r="N734" s="186" t="s">
        <v>224</v>
      </c>
      <c r="O734" s="187"/>
      <c r="P734" s="188"/>
      <c r="Q734" s="186" t="s">
        <v>224</v>
      </c>
      <c r="R734" s="187"/>
      <c r="S734" s="188"/>
      <c r="T734" s="189" t="s">
        <v>225</v>
      </c>
      <c r="U734" s="190">
        <f t="shared" si="44"/>
        <v>0</v>
      </c>
      <c r="V734" s="191" t="s">
        <v>210</v>
      </c>
      <c r="X734" s="170"/>
      <c r="Z734" s="192"/>
      <c r="AA734" s="193"/>
      <c r="AB734" s="194"/>
      <c r="AC734" s="184"/>
      <c r="AD734" s="185"/>
      <c r="AE734" s="186" t="s">
        <v>224</v>
      </c>
      <c r="AF734" s="187"/>
      <c r="AG734" s="188"/>
      <c r="AH734" s="186" t="s">
        <v>224</v>
      </c>
      <c r="AI734" s="187"/>
      <c r="AJ734" s="188"/>
      <c r="AK734" s="186" t="s">
        <v>224</v>
      </c>
      <c r="AL734" s="187"/>
      <c r="AM734" s="188"/>
      <c r="AN734" s="186" t="s">
        <v>224</v>
      </c>
      <c r="AO734" s="187"/>
      <c r="AP734" s="188"/>
      <c r="AQ734" s="189" t="s">
        <v>225</v>
      </c>
      <c r="AR734" s="190">
        <f t="shared" si="45"/>
        <v>0</v>
      </c>
      <c r="AS734" s="191" t="s">
        <v>210</v>
      </c>
      <c r="AU734" s="170"/>
    </row>
    <row r="735" spans="1:47" ht="15" hidden="1" customHeight="1" outlineLevel="2">
      <c r="A735" s="209"/>
      <c r="C735" s="192"/>
      <c r="D735" s="193"/>
      <c r="E735" s="194"/>
      <c r="F735" s="184"/>
      <c r="G735" s="185"/>
      <c r="H735" s="186" t="s">
        <v>224</v>
      </c>
      <c r="I735" s="187"/>
      <c r="J735" s="188"/>
      <c r="K735" s="186" t="s">
        <v>224</v>
      </c>
      <c r="L735" s="187"/>
      <c r="M735" s="188"/>
      <c r="N735" s="186" t="s">
        <v>224</v>
      </c>
      <c r="O735" s="187"/>
      <c r="P735" s="188"/>
      <c r="Q735" s="186" t="s">
        <v>224</v>
      </c>
      <c r="R735" s="187"/>
      <c r="S735" s="188"/>
      <c r="T735" s="189" t="s">
        <v>225</v>
      </c>
      <c r="U735" s="190">
        <f t="shared" si="44"/>
        <v>0</v>
      </c>
      <c r="V735" s="191" t="s">
        <v>210</v>
      </c>
      <c r="X735" s="170"/>
      <c r="Z735" s="192"/>
      <c r="AA735" s="193"/>
      <c r="AB735" s="194"/>
      <c r="AC735" s="184"/>
      <c r="AD735" s="185"/>
      <c r="AE735" s="186" t="s">
        <v>224</v>
      </c>
      <c r="AF735" s="187"/>
      <c r="AG735" s="188"/>
      <c r="AH735" s="186" t="s">
        <v>224</v>
      </c>
      <c r="AI735" s="187"/>
      <c r="AJ735" s="188"/>
      <c r="AK735" s="186" t="s">
        <v>224</v>
      </c>
      <c r="AL735" s="187"/>
      <c r="AM735" s="188"/>
      <c r="AN735" s="186" t="s">
        <v>224</v>
      </c>
      <c r="AO735" s="187"/>
      <c r="AP735" s="188"/>
      <c r="AQ735" s="189" t="s">
        <v>225</v>
      </c>
      <c r="AR735" s="190">
        <f t="shared" si="45"/>
        <v>0</v>
      </c>
      <c r="AS735" s="191" t="s">
        <v>210</v>
      </c>
      <c r="AU735" s="170"/>
    </row>
    <row r="736" spans="1:47" ht="15" hidden="1" customHeight="1" outlineLevel="2">
      <c r="A736" s="209"/>
      <c r="C736" s="192"/>
      <c r="D736" s="193"/>
      <c r="E736" s="194"/>
      <c r="F736" s="184"/>
      <c r="G736" s="185"/>
      <c r="H736" s="186" t="s">
        <v>224</v>
      </c>
      <c r="I736" s="187"/>
      <c r="J736" s="188"/>
      <c r="K736" s="186" t="s">
        <v>224</v>
      </c>
      <c r="L736" s="187"/>
      <c r="M736" s="188"/>
      <c r="N736" s="186" t="s">
        <v>224</v>
      </c>
      <c r="O736" s="187"/>
      <c r="P736" s="188"/>
      <c r="Q736" s="186" t="s">
        <v>224</v>
      </c>
      <c r="R736" s="187"/>
      <c r="S736" s="188"/>
      <c r="T736" s="189" t="s">
        <v>225</v>
      </c>
      <c r="U736" s="190">
        <f t="shared" si="44"/>
        <v>0</v>
      </c>
      <c r="V736" s="191" t="s">
        <v>210</v>
      </c>
      <c r="X736" s="170"/>
      <c r="Z736" s="192"/>
      <c r="AA736" s="193"/>
      <c r="AB736" s="194"/>
      <c r="AC736" s="184"/>
      <c r="AD736" s="185"/>
      <c r="AE736" s="186" t="s">
        <v>224</v>
      </c>
      <c r="AF736" s="187"/>
      <c r="AG736" s="188"/>
      <c r="AH736" s="186" t="s">
        <v>224</v>
      </c>
      <c r="AI736" s="187"/>
      <c r="AJ736" s="188"/>
      <c r="AK736" s="186" t="s">
        <v>224</v>
      </c>
      <c r="AL736" s="187"/>
      <c r="AM736" s="188"/>
      <c r="AN736" s="186" t="s">
        <v>224</v>
      </c>
      <c r="AO736" s="187"/>
      <c r="AP736" s="188"/>
      <c r="AQ736" s="189" t="s">
        <v>225</v>
      </c>
      <c r="AR736" s="190">
        <f t="shared" si="45"/>
        <v>0</v>
      </c>
      <c r="AS736" s="191" t="s">
        <v>210</v>
      </c>
      <c r="AU736" s="170"/>
    </row>
    <row r="737" spans="1:47" ht="15" hidden="1" customHeight="1" outlineLevel="2">
      <c r="A737" s="209"/>
      <c r="C737" s="192"/>
      <c r="D737" s="193"/>
      <c r="E737" s="194"/>
      <c r="F737" s="184"/>
      <c r="G737" s="185"/>
      <c r="H737" s="186" t="s">
        <v>224</v>
      </c>
      <c r="I737" s="187"/>
      <c r="J737" s="188"/>
      <c r="K737" s="186" t="s">
        <v>224</v>
      </c>
      <c r="L737" s="187"/>
      <c r="M737" s="188"/>
      <c r="N737" s="186" t="s">
        <v>224</v>
      </c>
      <c r="O737" s="187"/>
      <c r="P737" s="188"/>
      <c r="Q737" s="186" t="s">
        <v>224</v>
      </c>
      <c r="R737" s="187"/>
      <c r="S737" s="188"/>
      <c r="T737" s="189" t="s">
        <v>225</v>
      </c>
      <c r="U737" s="190">
        <f t="shared" si="44"/>
        <v>0</v>
      </c>
      <c r="V737" s="191" t="s">
        <v>210</v>
      </c>
      <c r="X737" s="170"/>
      <c r="Z737" s="192"/>
      <c r="AA737" s="193"/>
      <c r="AB737" s="194"/>
      <c r="AC737" s="184"/>
      <c r="AD737" s="185"/>
      <c r="AE737" s="186" t="s">
        <v>224</v>
      </c>
      <c r="AF737" s="187"/>
      <c r="AG737" s="188"/>
      <c r="AH737" s="186" t="s">
        <v>224</v>
      </c>
      <c r="AI737" s="187"/>
      <c r="AJ737" s="188"/>
      <c r="AK737" s="186" t="s">
        <v>224</v>
      </c>
      <c r="AL737" s="187"/>
      <c r="AM737" s="188"/>
      <c r="AN737" s="186" t="s">
        <v>224</v>
      </c>
      <c r="AO737" s="187"/>
      <c r="AP737" s="188"/>
      <c r="AQ737" s="189" t="s">
        <v>225</v>
      </c>
      <c r="AR737" s="190">
        <f t="shared" si="45"/>
        <v>0</v>
      </c>
      <c r="AS737" s="191" t="s">
        <v>210</v>
      </c>
      <c r="AU737" s="170"/>
    </row>
    <row r="738" spans="1:47" ht="15" hidden="1" customHeight="1" outlineLevel="2">
      <c r="A738" s="209"/>
      <c r="C738" s="192"/>
      <c r="D738" s="193"/>
      <c r="E738" s="194"/>
      <c r="F738" s="184"/>
      <c r="G738" s="185"/>
      <c r="H738" s="186" t="s">
        <v>224</v>
      </c>
      <c r="I738" s="187"/>
      <c r="J738" s="188"/>
      <c r="K738" s="186" t="s">
        <v>224</v>
      </c>
      <c r="L738" s="187"/>
      <c r="M738" s="188"/>
      <c r="N738" s="186" t="s">
        <v>224</v>
      </c>
      <c r="O738" s="187"/>
      <c r="P738" s="188"/>
      <c r="Q738" s="186" t="s">
        <v>224</v>
      </c>
      <c r="R738" s="187"/>
      <c r="S738" s="188"/>
      <c r="T738" s="189" t="s">
        <v>225</v>
      </c>
      <c r="U738" s="190">
        <f t="shared" si="44"/>
        <v>0</v>
      </c>
      <c r="V738" s="191" t="s">
        <v>210</v>
      </c>
      <c r="X738" s="170"/>
      <c r="Z738" s="192"/>
      <c r="AA738" s="193"/>
      <c r="AB738" s="194"/>
      <c r="AC738" s="184"/>
      <c r="AD738" s="185"/>
      <c r="AE738" s="186" t="s">
        <v>224</v>
      </c>
      <c r="AF738" s="187"/>
      <c r="AG738" s="188"/>
      <c r="AH738" s="186" t="s">
        <v>224</v>
      </c>
      <c r="AI738" s="187"/>
      <c r="AJ738" s="188"/>
      <c r="AK738" s="186" t="s">
        <v>224</v>
      </c>
      <c r="AL738" s="187"/>
      <c r="AM738" s="188"/>
      <c r="AN738" s="186" t="s">
        <v>224</v>
      </c>
      <c r="AO738" s="187"/>
      <c r="AP738" s="188"/>
      <c r="AQ738" s="189" t="s">
        <v>225</v>
      </c>
      <c r="AR738" s="190">
        <f t="shared" si="45"/>
        <v>0</v>
      </c>
      <c r="AS738" s="191" t="s">
        <v>210</v>
      </c>
      <c r="AU738" s="170"/>
    </row>
    <row r="739" spans="1:47" ht="15" hidden="1" customHeight="1" outlineLevel="2">
      <c r="A739" s="209"/>
      <c r="C739" s="192"/>
      <c r="D739" s="193"/>
      <c r="E739" s="194"/>
      <c r="F739" s="184"/>
      <c r="G739" s="185"/>
      <c r="H739" s="186" t="s">
        <v>224</v>
      </c>
      <c r="I739" s="187"/>
      <c r="J739" s="188"/>
      <c r="K739" s="186" t="s">
        <v>224</v>
      </c>
      <c r="L739" s="187"/>
      <c r="M739" s="188"/>
      <c r="N739" s="186" t="s">
        <v>224</v>
      </c>
      <c r="O739" s="187"/>
      <c r="P739" s="188"/>
      <c r="Q739" s="186" t="s">
        <v>224</v>
      </c>
      <c r="R739" s="187"/>
      <c r="S739" s="188"/>
      <c r="T739" s="189" t="s">
        <v>225</v>
      </c>
      <c r="U739" s="190">
        <f t="shared" si="44"/>
        <v>0</v>
      </c>
      <c r="V739" s="191" t="s">
        <v>210</v>
      </c>
      <c r="X739" s="170"/>
      <c r="Z739" s="192"/>
      <c r="AA739" s="193"/>
      <c r="AB739" s="194"/>
      <c r="AC739" s="184"/>
      <c r="AD739" s="185"/>
      <c r="AE739" s="186" t="s">
        <v>224</v>
      </c>
      <c r="AF739" s="187"/>
      <c r="AG739" s="188"/>
      <c r="AH739" s="186" t="s">
        <v>224</v>
      </c>
      <c r="AI739" s="187"/>
      <c r="AJ739" s="188"/>
      <c r="AK739" s="186" t="s">
        <v>224</v>
      </c>
      <c r="AL739" s="187"/>
      <c r="AM739" s="188"/>
      <c r="AN739" s="186" t="s">
        <v>224</v>
      </c>
      <c r="AO739" s="187"/>
      <c r="AP739" s="188"/>
      <c r="AQ739" s="189" t="s">
        <v>225</v>
      </c>
      <c r="AR739" s="190">
        <f t="shared" si="45"/>
        <v>0</v>
      </c>
      <c r="AS739" s="191" t="s">
        <v>210</v>
      </c>
      <c r="AU739" s="170"/>
    </row>
    <row r="740" spans="1:47" ht="15" hidden="1" customHeight="1" outlineLevel="2">
      <c r="A740" s="209"/>
      <c r="C740" s="192"/>
      <c r="D740" s="193"/>
      <c r="E740" s="194"/>
      <c r="F740" s="184"/>
      <c r="G740" s="185"/>
      <c r="H740" s="186" t="s">
        <v>224</v>
      </c>
      <c r="I740" s="187"/>
      <c r="J740" s="188"/>
      <c r="K740" s="186" t="s">
        <v>224</v>
      </c>
      <c r="L740" s="187"/>
      <c r="M740" s="188"/>
      <c r="N740" s="186" t="s">
        <v>224</v>
      </c>
      <c r="O740" s="187"/>
      <c r="P740" s="188"/>
      <c r="Q740" s="186" t="s">
        <v>224</v>
      </c>
      <c r="R740" s="187"/>
      <c r="S740" s="188"/>
      <c r="T740" s="189" t="s">
        <v>225</v>
      </c>
      <c r="U740" s="190">
        <f t="shared" si="44"/>
        <v>0</v>
      </c>
      <c r="V740" s="191" t="s">
        <v>210</v>
      </c>
      <c r="X740" s="170"/>
      <c r="Z740" s="192"/>
      <c r="AA740" s="193"/>
      <c r="AB740" s="194"/>
      <c r="AC740" s="184"/>
      <c r="AD740" s="185"/>
      <c r="AE740" s="186" t="s">
        <v>224</v>
      </c>
      <c r="AF740" s="187"/>
      <c r="AG740" s="188"/>
      <c r="AH740" s="186" t="s">
        <v>224</v>
      </c>
      <c r="AI740" s="187"/>
      <c r="AJ740" s="188"/>
      <c r="AK740" s="186" t="s">
        <v>224</v>
      </c>
      <c r="AL740" s="187"/>
      <c r="AM740" s="188"/>
      <c r="AN740" s="186" t="s">
        <v>224</v>
      </c>
      <c r="AO740" s="187"/>
      <c r="AP740" s="188"/>
      <c r="AQ740" s="189" t="s">
        <v>225</v>
      </c>
      <c r="AR740" s="190">
        <f t="shared" si="45"/>
        <v>0</v>
      </c>
      <c r="AS740" s="191" t="s">
        <v>210</v>
      </c>
      <c r="AU740" s="170"/>
    </row>
    <row r="741" spans="1:47" ht="15" hidden="1" customHeight="1" outlineLevel="2">
      <c r="A741" s="209"/>
      <c r="C741" s="192"/>
      <c r="D741" s="193"/>
      <c r="E741" s="194"/>
      <c r="F741" s="184"/>
      <c r="G741" s="185"/>
      <c r="H741" s="186" t="s">
        <v>224</v>
      </c>
      <c r="I741" s="187"/>
      <c r="J741" s="188"/>
      <c r="K741" s="186" t="s">
        <v>224</v>
      </c>
      <c r="L741" s="187"/>
      <c r="M741" s="188"/>
      <c r="N741" s="186" t="s">
        <v>224</v>
      </c>
      <c r="O741" s="187"/>
      <c r="P741" s="188"/>
      <c r="Q741" s="186" t="s">
        <v>224</v>
      </c>
      <c r="R741" s="187"/>
      <c r="S741" s="188"/>
      <c r="T741" s="189" t="s">
        <v>225</v>
      </c>
      <c r="U741" s="190">
        <f t="shared" si="44"/>
        <v>0</v>
      </c>
      <c r="V741" s="191" t="s">
        <v>210</v>
      </c>
      <c r="X741" s="170"/>
      <c r="Z741" s="192"/>
      <c r="AA741" s="193"/>
      <c r="AB741" s="194"/>
      <c r="AC741" s="184"/>
      <c r="AD741" s="185"/>
      <c r="AE741" s="186" t="s">
        <v>224</v>
      </c>
      <c r="AF741" s="187"/>
      <c r="AG741" s="188"/>
      <c r="AH741" s="186" t="s">
        <v>224</v>
      </c>
      <c r="AI741" s="187"/>
      <c r="AJ741" s="188"/>
      <c r="AK741" s="186" t="s">
        <v>224</v>
      </c>
      <c r="AL741" s="187"/>
      <c r="AM741" s="188"/>
      <c r="AN741" s="186" t="s">
        <v>224</v>
      </c>
      <c r="AO741" s="187"/>
      <c r="AP741" s="188"/>
      <c r="AQ741" s="189" t="s">
        <v>225</v>
      </c>
      <c r="AR741" s="190">
        <f t="shared" si="45"/>
        <v>0</v>
      </c>
      <c r="AS741" s="191" t="s">
        <v>210</v>
      </c>
      <c r="AU741" s="170"/>
    </row>
    <row r="742" spans="1:47" ht="15" hidden="1" customHeight="1" outlineLevel="2">
      <c r="A742" s="209"/>
      <c r="C742" s="192"/>
      <c r="D742" s="193"/>
      <c r="E742" s="194"/>
      <c r="F742" s="184"/>
      <c r="G742" s="185"/>
      <c r="H742" s="186" t="s">
        <v>224</v>
      </c>
      <c r="I742" s="187"/>
      <c r="J742" s="188"/>
      <c r="K742" s="186" t="s">
        <v>224</v>
      </c>
      <c r="L742" s="187"/>
      <c r="M742" s="188"/>
      <c r="N742" s="186" t="s">
        <v>224</v>
      </c>
      <c r="O742" s="187"/>
      <c r="P742" s="188"/>
      <c r="Q742" s="186" t="s">
        <v>224</v>
      </c>
      <c r="R742" s="187"/>
      <c r="S742" s="188"/>
      <c r="T742" s="189" t="s">
        <v>225</v>
      </c>
      <c r="U742" s="190">
        <f t="shared" si="44"/>
        <v>0</v>
      </c>
      <c r="V742" s="191" t="s">
        <v>210</v>
      </c>
      <c r="X742" s="170"/>
      <c r="Z742" s="192"/>
      <c r="AA742" s="193"/>
      <c r="AB742" s="194"/>
      <c r="AC742" s="184"/>
      <c r="AD742" s="185"/>
      <c r="AE742" s="186" t="s">
        <v>224</v>
      </c>
      <c r="AF742" s="187"/>
      <c r="AG742" s="188"/>
      <c r="AH742" s="186" t="s">
        <v>224</v>
      </c>
      <c r="AI742" s="187"/>
      <c r="AJ742" s="188"/>
      <c r="AK742" s="186" t="s">
        <v>224</v>
      </c>
      <c r="AL742" s="187"/>
      <c r="AM742" s="188"/>
      <c r="AN742" s="186" t="s">
        <v>224</v>
      </c>
      <c r="AO742" s="187"/>
      <c r="AP742" s="188"/>
      <c r="AQ742" s="189" t="s">
        <v>225</v>
      </c>
      <c r="AR742" s="190">
        <f t="shared" si="45"/>
        <v>0</v>
      </c>
      <c r="AS742" s="191" t="s">
        <v>210</v>
      </c>
      <c r="AU742" s="170"/>
    </row>
    <row r="743" spans="1:47" ht="15" hidden="1" customHeight="1" outlineLevel="2">
      <c r="A743" s="209"/>
      <c r="C743" s="192"/>
      <c r="D743" s="193"/>
      <c r="E743" s="194"/>
      <c r="F743" s="184"/>
      <c r="G743" s="185"/>
      <c r="H743" s="186" t="s">
        <v>224</v>
      </c>
      <c r="I743" s="187"/>
      <c r="J743" s="188"/>
      <c r="K743" s="186" t="s">
        <v>224</v>
      </c>
      <c r="L743" s="187"/>
      <c r="M743" s="188"/>
      <c r="N743" s="186" t="s">
        <v>224</v>
      </c>
      <c r="O743" s="187"/>
      <c r="P743" s="188"/>
      <c r="Q743" s="186" t="s">
        <v>224</v>
      </c>
      <c r="R743" s="187"/>
      <c r="S743" s="188"/>
      <c r="T743" s="189" t="s">
        <v>225</v>
      </c>
      <c r="U743" s="190">
        <f t="shared" si="44"/>
        <v>0</v>
      </c>
      <c r="V743" s="191" t="s">
        <v>210</v>
      </c>
      <c r="X743" s="170"/>
      <c r="Z743" s="192"/>
      <c r="AA743" s="193"/>
      <c r="AB743" s="194"/>
      <c r="AC743" s="184"/>
      <c r="AD743" s="185"/>
      <c r="AE743" s="186" t="s">
        <v>224</v>
      </c>
      <c r="AF743" s="187"/>
      <c r="AG743" s="188"/>
      <c r="AH743" s="186" t="s">
        <v>224</v>
      </c>
      <c r="AI743" s="187"/>
      <c r="AJ743" s="188"/>
      <c r="AK743" s="186" t="s">
        <v>224</v>
      </c>
      <c r="AL743" s="187"/>
      <c r="AM743" s="188"/>
      <c r="AN743" s="186" t="s">
        <v>224</v>
      </c>
      <c r="AO743" s="187"/>
      <c r="AP743" s="188"/>
      <c r="AQ743" s="189" t="s">
        <v>225</v>
      </c>
      <c r="AR743" s="190">
        <f t="shared" si="45"/>
        <v>0</v>
      </c>
      <c r="AS743" s="191" t="s">
        <v>210</v>
      </c>
      <c r="AU743" s="170"/>
    </row>
    <row r="744" spans="1:47" ht="15" hidden="1" customHeight="1" outlineLevel="2">
      <c r="A744" s="209"/>
      <c r="C744" s="192"/>
      <c r="D744" s="193"/>
      <c r="E744" s="194"/>
      <c r="F744" s="184"/>
      <c r="G744" s="185"/>
      <c r="H744" s="186" t="s">
        <v>224</v>
      </c>
      <c r="I744" s="187"/>
      <c r="J744" s="188"/>
      <c r="K744" s="186" t="s">
        <v>224</v>
      </c>
      <c r="L744" s="187"/>
      <c r="M744" s="188"/>
      <c r="N744" s="186" t="s">
        <v>224</v>
      </c>
      <c r="O744" s="187"/>
      <c r="P744" s="188"/>
      <c r="Q744" s="186" t="s">
        <v>224</v>
      </c>
      <c r="R744" s="187"/>
      <c r="S744" s="188"/>
      <c r="T744" s="189" t="s">
        <v>225</v>
      </c>
      <c r="U744" s="190">
        <f t="shared" si="44"/>
        <v>0</v>
      </c>
      <c r="V744" s="191" t="s">
        <v>210</v>
      </c>
      <c r="X744" s="170"/>
      <c r="Z744" s="192"/>
      <c r="AA744" s="193"/>
      <c r="AB744" s="194"/>
      <c r="AC744" s="184"/>
      <c r="AD744" s="185"/>
      <c r="AE744" s="186" t="s">
        <v>224</v>
      </c>
      <c r="AF744" s="187"/>
      <c r="AG744" s="188"/>
      <c r="AH744" s="186" t="s">
        <v>224</v>
      </c>
      <c r="AI744" s="187"/>
      <c r="AJ744" s="188"/>
      <c r="AK744" s="186" t="s">
        <v>224</v>
      </c>
      <c r="AL744" s="187"/>
      <c r="AM744" s="188"/>
      <c r="AN744" s="186" t="s">
        <v>224</v>
      </c>
      <c r="AO744" s="187"/>
      <c r="AP744" s="188"/>
      <c r="AQ744" s="189" t="s">
        <v>225</v>
      </c>
      <c r="AR744" s="190">
        <f t="shared" si="45"/>
        <v>0</v>
      </c>
      <c r="AS744" s="191" t="s">
        <v>210</v>
      </c>
      <c r="AU744" s="170"/>
    </row>
    <row r="745" spans="1:47" ht="15" hidden="1" customHeight="1" outlineLevel="2">
      <c r="A745" s="209"/>
      <c r="C745" s="192"/>
      <c r="D745" s="193"/>
      <c r="E745" s="194"/>
      <c r="F745" s="184"/>
      <c r="G745" s="185"/>
      <c r="H745" s="186" t="s">
        <v>224</v>
      </c>
      <c r="I745" s="187"/>
      <c r="J745" s="188"/>
      <c r="K745" s="186" t="s">
        <v>224</v>
      </c>
      <c r="L745" s="187"/>
      <c r="M745" s="188"/>
      <c r="N745" s="186" t="s">
        <v>224</v>
      </c>
      <c r="O745" s="187"/>
      <c r="P745" s="188"/>
      <c r="Q745" s="186" t="s">
        <v>224</v>
      </c>
      <c r="R745" s="187"/>
      <c r="S745" s="188"/>
      <c r="T745" s="189" t="s">
        <v>225</v>
      </c>
      <c r="U745" s="190">
        <f t="shared" si="44"/>
        <v>0</v>
      </c>
      <c r="V745" s="191" t="s">
        <v>210</v>
      </c>
      <c r="X745" s="170"/>
      <c r="Z745" s="192"/>
      <c r="AA745" s="193"/>
      <c r="AB745" s="194"/>
      <c r="AC745" s="184"/>
      <c r="AD745" s="185"/>
      <c r="AE745" s="186" t="s">
        <v>224</v>
      </c>
      <c r="AF745" s="187"/>
      <c r="AG745" s="188"/>
      <c r="AH745" s="186" t="s">
        <v>224</v>
      </c>
      <c r="AI745" s="187"/>
      <c r="AJ745" s="188"/>
      <c r="AK745" s="186" t="s">
        <v>224</v>
      </c>
      <c r="AL745" s="187"/>
      <c r="AM745" s="188"/>
      <c r="AN745" s="186" t="s">
        <v>224</v>
      </c>
      <c r="AO745" s="187"/>
      <c r="AP745" s="188"/>
      <c r="AQ745" s="189" t="s">
        <v>225</v>
      </c>
      <c r="AR745" s="190">
        <f t="shared" si="45"/>
        <v>0</v>
      </c>
      <c r="AS745" s="191" t="s">
        <v>210</v>
      </c>
      <c r="AU745" s="170"/>
    </row>
    <row r="746" spans="1:47" ht="15" hidden="1" customHeight="1" outlineLevel="2">
      <c r="A746" s="209"/>
      <c r="C746" s="192"/>
      <c r="D746" s="193"/>
      <c r="E746" s="194"/>
      <c r="F746" s="184"/>
      <c r="G746" s="185"/>
      <c r="H746" s="186" t="s">
        <v>224</v>
      </c>
      <c r="I746" s="187"/>
      <c r="J746" s="188"/>
      <c r="K746" s="186" t="s">
        <v>224</v>
      </c>
      <c r="L746" s="187"/>
      <c r="M746" s="188"/>
      <c r="N746" s="186" t="s">
        <v>224</v>
      </c>
      <c r="O746" s="187"/>
      <c r="P746" s="188"/>
      <c r="Q746" s="186" t="s">
        <v>224</v>
      </c>
      <c r="R746" s="187"/>
      <c r="S746" s="188"/>
      <c r="T746" s="189" t="s">
        <v>225</v>
      </c>
      <c r="U746" s="190">
        <f t="shared" si="44"/>
        <v>0</v>
      </c>
      <c r="V746" s="191" t="s">
        <v>210</v>
      </c>
      <c r="X746" s="170"/>
      <c r="Z746" s="192"/>
      <c r="AA746" s="193"/>
      <c r="AB746" s="194"/>
      <c r="AC746" s="184"/>
      <c r="AD746" s="185"/>
      <c r="AE746" s="186" t="s">
        <v>224</v>
      </c>
      <c r="AF746" s="187"/>
      <c r="AG746" s="188"/>
      <c r="AH746" s="186" t="s">
        <v>224</v>
      </c>
      <c r="AI746" s="187"/>
      <c r="AJ746" s="188"/>
      <c r="AK746" s="186" t="s">
        <v>224</v>
      </c>
      <c r="AL746" s="187"/>
      <c r="AM746" s="188"/>
      <c r="AN746" s="186" t="s">
        <v>224</v>
      </c>
      <c r="AO746" s="187"/>
      <c r="AP746" s="188"/>
      <c r="AQ746" s="189" t="s">
        <v>225</v>
      </c>
      <c r="AR746" s="190">
        <f t="shared" si="45"/>
        <v>0</v>
      </c>
      <c r="AS746" s="191" t="s">
        <v>210</v>
      </c>
      <c r="AU746" s="170"/>
    </row>
    <row r="747" spans="1:47" ht="15" hidden="1" customHeight="1" outlineLevel="2">
      <c r="A747" s="209"/>
      <c r="C747" s="192"/>
      <c r="D747" s="193"/>
      <c r="E747" s="194"/>
      <c r="F747" s="184"/>
      <c r="G747" s="185"/>
      <c r="H747" s="186" t="s">
        <v>224</v>
      </c>
      <c r="I747" s="187"/>
      <c r="J747" s="188"/>
      <c r="K747" s="186" t="s">
        <v>224</v>
      </c>
      <c r="L747" s="187"/>
      <c r="M747" s="188"/>
      <c r="N747" s="186" t="s">
        <v>224</v>
      </c>
      <c r="O747" s="187"/>
      <c r="P747" s="188"/>
      <c r="Q747" s="186" t="s">
        <v>224</v>
      </c>
      <c r="R747" s="187"/>
      <c r="S747" s="188"/>
      <c r="T747" s="189" t="s">
        <v>225</v>
      </c>
      <c r="U747" s="190">
        <f t="shared" si="44"/>
        <v>0</v>
      </c>
      <c r="V747" s="191" t="s">
        <v>210</v>
      </c>
      <c r="X747" s="170"/>
      <c r="Z747" s="192"/>
      <c r="AA747" s="193"/>
      <c r="AB747" s="194"/>
      <c r="AC747" s="184"/>
      <c r="AD747" s="185"/>
      <c r="AE747" s="186" t="s">
        <v>224</v>
      </c>
      <c r="AF747" s="187"/>
      <c r="AG747" s="188"/>
      <c r="AH747" s="186" t="s">
        <v>224</v>
      </c>
      <c r="AI747" s="187"/>
      <c r="AJ747" s="188"/>
      <c r="AK747" s="186" t="s">
        <v>224</v>
      </c>
      <c r="AL747" s="187"/>
      <c r="AM747" s="188"/>
      <c r="AN747" s="186" t="s">
        <v>224</v>
      </c>
      <c r="AO747" s="187"/>
      <c r="AP747" s="188"/>
      <c r="AQ747" s="189" t="s">
        <v>225</v>
      </c>
      <c r="AR747" s="190">
        <f t="shared" si="45"/>
        <v>0</v>
      </c>
      <c r="AS747" s="191" t="s">
        <v>210</v>
      </c>
      <c r="AU747" s="170"/>
    </row>
    <row r="748" spans="1:47" ht="15" hidden="1" customHeight="1" outlineLevel="2">
      <c r="A748" s="209"/>
      <c r="C748" s="192"/>
      <c r="D748" s="193"/>
      <c r="E748" s="194"/>
      <c r="F748" s="184"/>
      <c r="G748" s="185"/>
      <c r="H748" s="186" t="s">
        <v>224</v>
      </c>
      <c r="I748" s="187"/>
      <c r="J748" s="188"/>
      <c r="K748" s="186" t="s">
        <v>224</v>
      </c>
      <c r="L748" s="187"/>
      <c r="M748" s="188"/>
      <c r="N748" s="186" t="s">
        <v>224</v>
      </c>
      <c r="O748" s="187"/>
      <c r="P748" s="188"/>
      <c r="Q748" s="186" t="s">
        <v>224</v>
      </c>
      <c r="R748" s="187"/>
      <c r="S748" s="188"/>
      <c r="T748" s="189" t="s">
        <v>225</v>
      </c>
      <c r="U748" s="190">
        <f t="shared" si="44"/>
        <v>0</v>
      </c>
      <c r="V748" s="191" t="s">
        <v>210</v>
      </c>
      <c r="X748" s="170"/>
      <c r="Z748" s="192"/>
      <c r="AA748" s="193"/>
      <c r="AB748" s="194"/>
      <c r="AC748" s="184"/>
      <c r="AD748" s="185"/>
      <c r="AE748" s="186" t="s">
        <v>224</v>
      </c>
      <c r="AF748" s="187"/>
      <c r="AG748" s="188"/>
      <c r="AH748" s="186" t="s">
        <v>224</v>
      </c>
      <c r="AI748" s="187"/>
      <c r="AJ748" s="188"/>
      <c r="AK748" s="186" t="s">
        <v>224</v>
      </c>
      <c r="AL748" s="187"/>
      <c r="AM748" s="188"/>
      <c r="AN748" s="186" t="s">
        <v>224</v>
      </c>
      <c r="AO748" s="187"/>
      <c r="AP748" s="188"/>
      <c r="AQ748" s="189" t="s">
        <v>225</v>
      </c>
      <c r="AR748" s="190">
        <f t="shared" si="45"/>
        <v>0</v>
      </c>
      <c r="AS748" s="191" t="s">
        <v>210</v>
      </c>
      <c r="AU748" s="170"/>
    </row>
    <row r="749" spans="1:47" ht="15" hidden="1" customHeight="1" outlineLevel="2">
      <c r="A749" s="209"/>
      <c r="C749" s="192"/>
      <c r="D749" s="193"/>
      <c r="E749" s="194"/>
      <c r="F749" s="184"/>
      <c r="G749" s="185"/>
      <c r="H749" s="186" t="s">
        <v>224</v>
      </c>
      <c r="I749" s="187"/>
      <c r="J749" s="188"/>
      <c r="K749" s="186" t="s">
        <v>224</v>
      </c>
      <c r="L749" s="187"/>
      <c r="M749" s="188"/>
      <c r="N749" s="186" t="s">
        <v>224</v>
      </c>
      <c r="O749" s="187"/>
      <c r="P749" s="188"/>
      <c r="Q749" s="186" t="s">
        <v>224</v>
      </c>
      <c r="R749" s="187"/>
      <c r="S749" s="188"/>
      <c r="T749" s="189" t="s">
        <v>225</v>
      </c>
      <c r="U749" s="190">
        <f t="shared" si="44"/>
        <v>0</v>
      </c>
      <c r="V749" s="191" t="s">
        <v>210</v>
      </c>
      <c r="X749" s="170"/>
      <c r="Z749" s="192"/>
      <c r="AA749" s="193"/>
      <c r="AB749" s="194"/>
      <c r="AC749" s="184"/>
      <c r="AD749" s="185"/>
      <c r="AE749" s="186" t="s">
        <v>224</v>
      </c>
      <c r="AF749" s="187"/>
      <c r="AG749" s="188"/>
      <c r="AH749" s="186" t="s">
        <v>224</v>
      </c>
      <c r="AI749" s="187"/>
      <c r="AJ749" s="188"/>
      <c r="AK749" s="186" t="s">
        <v>224</v>
      </c>
      <c r="AL749" s="187"/>
      <c r="AM749" s="188"/>
      <c r="AN749" s="186" t="s">
        <v>224</v>
      </c>
      <c r="AO749" s="187"/>
      <c r="AP749" s="188"/>
      <c r="AQ749" s="189" t="s">
        <v>225</v>
      </c>
      <c r="AR749" s="190">
        <f t="shared" si="45"/>
        <v>0</v>
      </c>
      <c r="AS749" s="191" t="s">
        <v>210</v>
      </c>
      <c r="AU749" s="170"/>
    </row>
    <row r="750" spans="1:47" ht="18.75" hidden="1" customHeight="1" outlineLevel="2">
      <c r="A750" s="209"/>
      <c r="C750" s="192"/>
      <c r="D750" s="193"/>
      <c r="E750" s="194"/>
      <c r="F750" s="184"/>
      <c r="G750" s="185"/>
      <c r="H750" s="186" t="s">
        <v>224</v>
      </c>
      <c r="I750" s="187"/>
      <c r="J750" s="188"/>
      <c r="K750" s="186" t="s">
        <v>224</v>
      </c>
      <c r="L750" s="187"/>
      <c r="M750" s="188"/>
      <c r="N750" s="186" t="s">
        <v>224</v>
      </c>
      <c r="O750" s="187"/>
      <c r="P750" s="188"/>
      <c r="Q750" s="186" t="s">
        <v>224</v>
      </c>
      <c r="R750" s="187"/>
      <c r="S750" s="188"/>
      <c r="T750" s="189" t="s">
        <v>225</v>
      </c>
      <c r="U750" s="190">
        <f>PRODUCT(G750,I750,L750,O750,R750)</f>
        <v>0</v>
      </c>
      <c r="V750" s="191" t="s">
        <v>210</v>
      </c>
      <c r="X750" s="170"/>
      <c r="Z750" s="192"/>
      <c r="AA750" s="193"/>
      <c r="AB750" s="194"/>
      <c r="AC750" s="184"/>
      <c r="AD750" s="185"/>
      <c r="AE750" s="186" t="s">
        <v>224</v>
      </c>
      <c r="AF750" s="187"/>
      <c r="AG750" s="188"/>
      <c r="AH750" s="186" t="s">
        <v>224</v>
      </c>
      <c r="AI750" s="187"/>
      <c r="AJ750" s="188"/>
      <c r="AK750" s="186" t="s">
        <v>224</v>
      </c>
      <c r="AL750" s="187"/>
      <c r="AM750" s="188"/>
      <c r="AN750" s="186" t="s">
        <v>224</v>
      </c>
      <c r="AO750" s="187"/>
      <c r="AP750" s="188"/>
      <c r="AQ750" s="189" t="s">
        <v>225</v>
      </c>
      <c r="AR750" s="190">
        <f>PRODUCT(AD750,AF750,AI750,AL750,AO750)</f>
        <v>0</v>
      </c>
      <c r="AS750" s="191" t="s">
        <v>210</v>
      </c>
      <c r="AU750" s="170"/>
    </row>
    <row r="751" spans="1:47" ht="15" customHeight="1" outlineLevel="1" collapsed="1">
      <c r="A751" s="170"/>
      <c r="C751" s="196"/>
      <c r="D751" s="197"/>
      <c r="E751" s="198"/>
      <c r="F751" s="199"/>
      <c r="G751" s="200"/>
      <c r="H751" s="201"/>
      <c r="I751" s="181"/>
      <c r="J751" s="181"/>
      <c r="K751" s="201"/>
      <c r="L751" s="181"/>
      <c r="M751" s="181"/>
      <c r="N751" s="201"/>
      <c r="O751" s="181"/>
      <c r="P751" s="181"/>
      <c r="Q751" s="201"/>
      <c r="R751" s="181"/>
      <c r="S751" s="181"/>
      <c r="T751" s="202" t="s">
        <v>226</v>
      </c>
      <c r="U751" s="190">
        <f>ROUNDDOWN(SUM(U721:U750),-3)</f>
        <v>0</v>
      </c>
      <c r="V751" s="183"/>
      <c r="X751" s="170"/>
      <c r="Z751" s="196"/>
      <c r="AA751" s="197"/>
      <c r="AB751" s="198"/>
      <c r="AC751" s="199"/>
      <c r="AD751" s="200"/>
      <c r="AE751" s="201"/>
      <c r="AF751" s="181"/>
      <c r="AG751" s="181"/>
      <c r="AH751" s="201"/>
      <c r="AI751" s="181"/>
      <c r="AJ751" s="181"/>
      <c r="AK751" s="201"/>
      <c r="AL751" s="181"/>
      <c r="AM751" s="181"/>
      <c r="AN751" s="201"/>
      <c r="AO751" s="181"/>
      <c r="AP751" s="181"/>
      <c r="AQ751" s="202" t="s">
        <v>226</v>
      </c>
      <c r="AR751" s="190">
        <f>ROUNDDOWN(SUM(AR721:AR750),-3)</f>
        <v>0</v>
      </c>
      <c r="AS751" s="183"/>
      <c r="AU751" s="170"/>
    </row>
    <row r="752" spans="1:47" ht="15" customHeight="1" outlineLevel="1">
      <c r="A752" s="170"/>
      <c r="C752" s="212"/>
      <c r="D752" s="211">
        <f>ROUNDDOWN(SUMIF(V753:V782,"助成金（SARTRAS）以外からの支出",U753:U782),-3)</f>
        <v>0</v>
      </c>
      <c r="E752" s="211">
        <f>ROUNDDOWN(SUMIF(V753:V782,"助成金（SARTRAS）からの支出",U753:U782),-3)</f>
        <v>0</v>
      </c>
      <c r="F752" s="199"/>
      <c r="G752" s="179"/>
      <c r="H752" s="180"/>
      <c r="I752" s="181"/>
      <c r="J752" s="181"/>
      <c r="K752" s="180"/>
      <c r="L752" s="181"/>
      <c r="M752" s="181"/>
      <c r="N752" s="180"/>
      <c r="O752" s="181"/>
      <c r="P752" s="181"/>
      <c r="Q752" s="180"/>
      <c r="R752" s="181"/>
      <c r="S752" s="181"/>
      <c r="T752" s="180"/>
      <c r="U752" s="182"/>
      <c r="V752" s="183"/>
      <c r="X752" s="218" t="s">
        <v>234</v>
      </c>
      <c r="Z752" s="212"/>
      <c r="AA752" s="211">
        <f>ROUNDDOWN(SUMIF(AS753:AS782,"助成金（SARTRAS）以外からの支出",AR753:AR782),-3)</f>
        <v>0</v>
      </c>
      <c r="AB752" s="211">
        <f>ROUNDDOWN(SUMIF(AS753:AS782,"助成金（SARTRAS）からの支出",AR753:AR782),-3)</f>
        <v>0</v>
      </c>
      <c r="AC752" s="199"/>
      <c r="AD752" s="179"/>
      <c r="AE752" s="180"/>
      <c r="AF752" s="181"/>
      <c r="AG752" s="181"/>
      <c r="AH752" s="180"/>
      <c r="AI752" s="181"/>
      <c r="AJ752" s="181"/>
      <c r="AK752" s="180"/>
      <c r="AL752" s="181"/>
      <c r="AM752" s="181"/>
      <c r="AN752" s="180"/>
      <c r="AO752" s="181"/>
      <c r="AP752" s="181"/>
      <c r="AQ752" s="180"/>
      <c r="AR752" s="182"/>
      <c r="AS752" s="183"/>
      <c r="AU752" s="170"/>
    </row>
    <row r="753" spans="1:47" ht="15" customHeight="1" outlineLevel="1">
      <c r="C753" s="192"/>
      <c r="D753" s="193"/>
      <c r="E753" s="194"/>
      <c r="F753" s="184"/>
      <c r="G753" s="185"/>
      <c r="H753" s="186" t="s">
        <v>224</v>
      </c>
      <c r="I753" s="187"/>
      <c r="J753" s="188"/>
      <c r="K753" s="186" t="s">
        <v>224</v>
      </c>
      <c r="L753" s="187"/>
      <c r="M753" s="188"/>
      <c r="N753" s="186" t="s">
        <v>224</v>
      </c>
      <c r="O753" s="187"/>
      <c r="P753" s="188"/>
      <c r="Q753" s="186" t="s">
        <v>224</v>
      </c>
      <c r="R753" s="187"/>
      <c r="S753" s="188"/>
      <c r="T753" s="189" t="s">
        <v>225</v>
      </c>
      <c r="U753" s="190">
        <f>PRODUCT(G753,I753,L753,O753,R753)</f>
        <v>0</v>
      </c>
      <c r="V753" s="191" t="s">
        <v>210</v>
      </c>
      <c r="X753" s="329" t="s">
        <v>231</v>
      </c>
      <c r="Z753" s="192"/>
      <c r="AA753" s="193"/>
      <c r="AB753" s="194"/>
      <c r="AC753" s="184"/>
      <c r="AD753" s="185"/>
      <c r="AE753" s="186" t="s">
        <v>224</v>
      </c>
      <c r="AF753" s="187"/>
      <c r="AG753" s="188"/>
      <c r="AH753" s="186" t="s">
        <v>224</v>
      </c>
      <c r="AI753" s="187"/>
      <c r="AJ753" s="188"/>
      <c r="AK753" s="186" t="s">
        <v>224</v>
      </c>
      <c r="AL753" s="187"/>
      <c r="AM753" s="188"/>
      <c r="AN753" s="186" t="s">
        <v>224</v>
      </c>
      <c r="AO753" s="187"/>
      <c r="AP753" s="188"/>
      <c r="AQ753" s="189" t="s">
        <v>225</v>
      </c>
      <c r="AR753" s="190">
        <f>PRODUCT(AD753,AF753,AI753,AL753,AO753)</f>
        <v>0</v>
      </c>
      <c r="AS753" s="191" t="s">
        <v>210</v>
      </c>
      <c r="AU753" s="170"/>
    </row>
    <row r="754" spans="1:47" ht="15" customHeight="1" outlineLevel="1">
      <c r="A754" s="170"/>
      <c r="C754" s="192"/>
      <c r="D754" s="193"/>
      <c r="E754" s="194"/>
      <c r="F754" s="184"/>
      <c r="G754" s="185"/>
      <c r="H754" s="186" t="s">
        <v>224</v>
      </c>
      <c r="I754" s="187"/>
      <c r="J754" s="188"/>
      <c r="K754" s="186" t="s">
        <v>224</v>
      </c>
      <c r="L754" s="187"/>
      <c r="M754" s="188"/>
      <c r="N754" s="186" t="s">
        <v>224</v>
      </c>
      <c r="O754" s="187"/>
      <c r="P754" s="188"/>
      <c r="Q754" s="186" t="s">
        <v>224</v>
      </c>
      <c r="R754" s="187"/>
      <c r="S754" s="188"/>
      <c r="T754" s="189" t="s">
        <v>225</v>
      </c>
      <c r="U754" s="190">
        <f>PRODUCT(G754,I754,L754,O754,R754)</f>
        <v>0</v>
      </c>
      <c r="V754" s="191" t="s">
        <v>210</v>
      </c>
      <c r="X754" s="330"/>
      <c r="Z754" s="192"/>
      <c r="AA754" s="193"/>
      <c r="AB754" s="194"/>
      <c r="AC754" s="184"/>
      <c r="AD754" s="185"/>
      <c r="AE754" s="186" t="s">
        <v>224</v>
      </c>
      <c r="AF754" s="187"/>
      <c r="AG754" s="188"/>
      <c r="AH754" s="186" t="s">
        <v>224</v>
      </c>
      <c r="AI754" s="187"/>
      <c r="AJ754" s="188"/>
      <c r="AK754" s="186" t="s">
        <v>224</v>
      </c>
      <c r="AL754" s="187"/>
      <c r="AM754" s="188"/>
      <c r="AN754" s="186" t="s">
        <v>224</v>
      </c>
      <c r="AO754" s="187"/>
      <c r="AP754" s="188"/>
      <c r="AQ754" s="189" t="s">
        <v>225</v>
      </c>
      <c r="AR754" s="190">
        <f>PRODUCT(AD754,AF754,AI754,AL754,AO754)</f>
        <v>0</v>
      </c>
      <c r="AS754" s="191" t="s">
        <v>210</v>
      </c>
      <c r="AU754" s="170"/>
    </row>
    <row r="755" spans="1:47" ht="15" customHeight="1" outlineLevel="1">
      <c r="A755" s="170"/>
      <c r="C755" s="192"/>
      <c r="D755" s="193"/>
      <c r="E755" s="194"/>
      <c r="F755" s="184"/>
      <c r="G755" s="185"/>
      <c r="H755" s="186" t="s">
        <v>224</v>
      </c>
      <c r="I755" s="187"/>
      <c r="J755" s="188"/>
      <c r="K755" s="186" t="s">
        <v>224</v>
      </c>
      <c r="L755" s="187"/>
      <c r="M755" s="188"/>
      <c r="N755" s="186" t="s">
        <v>224</v>
      </c>
      <c r="O755" s="187"/>
      <c r="P755" s="188"/>
      <c r="Q755" s="186" t="s">
        <v>224</v>
      </c>
      <c r="R755" s="187"/>
      <c r="S755" s="188"/>
      <c r="T755" s="189" t="s">
        <v>225</v>
      </c>
      <c r="U755" s="190">
        <f>PRODUCT(G755,I755,L755,O755,R755)</f>
        <v>0</v>
      </c>
      <c r="V755" s="191" t="s">
        <v>210</v>
      </c>
      <c r="X755" s="217">
        <f>D752-AA752</f>
        <v>0</v>
      </c>
      <c r="Z755" s="192"/>
      <c r="AA755" s="193"/>
      <c r="AB755" s="194"/>
      <c r="AC755" s="184"/>
      <c r="AD755" s="185"/>
      <c r="AE755" s="186" t="s">
        <v>224</v>
      </c>
      <c r="AF755" s="187"/>
      <c r="AG755" s="188"/>
      <c r="AH755" s="186" t="s">
        <v>224</v>
      </c>
      <c r="AI755" s="187"/>
      <c r="AJ755" s="188"/>
      <c r="AK755" s="186" t="s">
        <v>224</v>
      </c>
      <c r="AL755" s="187"/>
      <c r="AM755" s="188"/>
      <c r="AN755" s="186" t="s">
        <v>224</v>
      </c>
      <c r="AO755" s="187"/>
      <c r="AP755" s="188"/>
      <c r="AQ755" s="189" t="s">
        <v>225</v>
      </c>
      <c r="AR755" s="190">
        <f>PRODUCT(AD755,AF755,AI755,AL755,AO755)</f>
        <v>0</v>
      </c>
      <c r="AS755" s="191" t="s">
        <v>210</v>
      </c>
      <c r="AU755" s="170"/>
    </row>
    <row r="756" spans="1:47" ht="15" customHeight="1" outlineLevel="1">
      <c r="A756" s="170"/>
      <c r="C756" s="203"/>
      <c r="D756" s="204"/>
      <c r="E756" s="205"/>
      <c r="F756" s="184"/>
      <c r="G756" s="185"/>
      <c r="H756" s="186" t="s">
        <v>224</v>
      </c>
      <c r="I756" s="187"/>
      <c r="J756" s="188"/>
      <c r="K756" s="186" t="s">
        <v>224</v>
      </c>
      <c r="L756" s="187"/>
      <c r="M756" s="188"/>
      <c r="N756" s="186" t="s">
        <v>224</v>
      </c>
      <c r="O756" s="187"/>
      <c r="P756" s="188"/>
      <c r="Q756" s="186" t="s">
        <v>224</v>
      </c>
      <c r="R756" s="187"/>
      <c r="S756" s="188"/>
      <c r="T756" s="189" t="s">
        <v>225</v>
      </c>
      <c r="U756" s="190">
        <f>PRODUCT(G756,I756,L756,O756,R756)</f>
        <v>0</v>
      </c>
      <c r="V756" s="191" t="s">
        <v>210</v>
      </c>
      <c r="X756" s="331" t="s">
        <v>233</v>
      </c>
      <c r="Z756" s="203"/>
      <c r="AA756" s="204"/>
      <c r="AB756" s="205"/>
      <c r="AC756" s="184"/>
      <c r="AD756" s="185"/>
      <c r="AE756" s="186" t="s">
        <v>224</v>
      </c>
      <c r="AF756" s="187"/>
      <c r="AG756" s="188"/>
      <c r="AH756" s="186" t="s">
        <v>224</v>
      </c>
      <c r="AI756" s="187"/>
      <c r="AJ756" s="188"/>
      <c r="AK756" s="186" t="s">
        <v>224</v>
      </c>
      <c r="AL756" s="187"/>
      <c r="AM756" s="188"/>
      <c r="AN756" s="186" t="s">
        <v>224</v>
      </c>
      <c r="AO756" s="187"/>
      <c r="AP756" s="188"/>
      <c r="AQ756" s="189" t="s">
        <v>225</v>
      </c>
      <c r="AR756" s="190">
        <f>PRODUCT(AD756,AF756,AI756,AL756,AO756)</f>
        <v>0</v>
      </c>
      <c r="AS756" s="191" t="s">
        <v>210</v>
      </c>
      <c r="AU756" s="170"/>
    </row>
    <row r="757" spans="1:47" ht="15" customHeight="1" outlineLevel="1">
      <c r="A757" s="170"/>
      <c r="C757" s="203"/>
      <c r="D757" s="204"/>
      <c r="E757" s="205"/>
      <c r="F757" s="184"/>
      <c r="G757" s="185"/>
      <c r="H757" s="186" t="s">
        <v>224</v>
      </c>
      <c r="I757" s="187"/>
      <c r="J757" s="188"/>
      <c r="K757" s="186" t="s">
        <v>224</v>
      </c>
      <c r="L757" s="187"/>
      <c r="M757" s="188"/>
      <c r="N757" s="186" t="s">
        <v>224</v>
      </c>
      <c r="O757" s="187"/>
      <c r="P757" s="188"/>
      <c r="Q757" s="186" t="s">
        <v>224</v>
      </c>
      <c r="R757" s="187"/>
      <c r="S757" s="188"/>
      <c r="T757" s="189" t="s">
        <v>225</v>
      </c>
      <c r="U757" s="190">
        <f t="shared" ref="U757:U781" si="46">PRODUCT(G757,I757,L757,O757,R757)</f>
        <v>0</v>
      </c>
      <c r="V757" s="191" t="s">
        <v>210</v>
      </c>
      <c r="X757" s="332"/>
      <c r="Z757" s="203"/>
      <c r="AA757" s="204"/>
      <c r="AB757" s="205"/>
      <c r="AC757" s="184"/>
      <c r="AD757" s="185"/>
      <c r="AE757" s="186" t="s">
        <v>224</v>
      </c>
      <c r="AF757" s="187"/>
      <c r="AG757" s="188"/>
      <c r="AH757" s="186" t="s">
        <v>224</v>
      </c>
      <c r="AI757" s="187"/>
      <c r="AJ757" s="188"/>
      <c r="AK757" s="186" t="s">
        <v>224</v>
      </c>
      <c r="AL757" s="187"/>
      <c r="AM757" s="188"/>
      <c r="AN757" s="186" t="s">
        <v>224</v>
      </c>
      <c r="AO757" s="187"/>
      <c r="AP757" s="188"/>
      <c r="AQ757" s="189" t="s">
        <v>225</v>
      </c>
      <c r="AR757" s="190">
        <f t="shared" ref="AR757:AR781" si="47">PRODUCT(AD757,AF757,AI757,AL757,AO757)</f>
        <v>0</v>
      </c>
      <c r="AS757" s="191" t="s">
        <v>210</v>
      </c>
      <c r="AU757" s="170"/>
    </row>
    <row r="758" spans="1:47" ht="15" customHeight="1" outlineLevel="1">
      <c r="A758" s="170"/>
      <c r="C758" s="203"/>
      <c r="D758" s="204"/>
      <c r="E758" s="205"/>
      <c r="F758" s="184"/>
      <c r="G758" s="185"/>
      <c r="H758" s="186" t="s">
        <v>224</v>
      </c>
      <c r="I758" s="187"/>
      <c r="J758" s="188"/>
      <c r="K758" s="186" t="s">
        <v>224</v>
      </c>
      <c r="L758" s="187"/>
      <c r="M758" s="188"/>
      <c r="N758" s="186" t="s">
        <v>224</v>
      </c>
      <c r="O758" s="187"/>
      <c r="P758" s="188"/>
      <c r="Q758" s="186" t="s">
        <v>224</v>
      </c>
      <c r="R758" s="187"/>
      <c r="S758" s="188"/>
      <c r="T758" s="189" t="s">
        <v>225</v>
      </c>
      <c r="U758" s="190">
        <f t="shared" si="46"/>
        <v>0</v>
      </c>
      <c r="V758" s="191" t="s">
        <v>210</v>
      </c>
      <c r="X758" s="217">
        <f>E752-AB752</f>
        <v>0</v>
      </c>
      <c r="Z758" s="203"/>
      <c r="AA758" s="204"/>
      <c r="AB758" s="205"/>
      <c r="AC758" s="184"/>
      <c r="AD758" s="185"/>
      <c r="AE758" s="186" t="s">
        <v>224</v>
      </c>
      <c r="AF758" s="187"/>
      <c r="AG758" s="188"/>
      <c r="AH758" s="186" t="s">
        <v>224</v>
      </c>
      <c r="AI758" s="187"/>
      <c r="AJ758" s="188"/>
      <c r="AK758" s="186" t="s">
        <v>224</v>
      </c>
      <c r="AL758" s="187"/>
      <c r="AM758" s="188"/>
      <c r="AN758" s="186" t="s">
        <v>224</v>
      </c>
      <c r="AO758" s="187"/>
      <c r="AP758" s="188"/>
      <c r="AQ758" s="189" t="s">
        <v>225</v>
      </c>
      <c r="AR758" s="190">
        <f t="shared" si="47"/>
        <v>0</v>
      </c>
      <c r="AS758" s="191" t="s">
        <v>210</v>
      </c>
      <c r="AU758" s="170"/>
    </row>
    <row r="759" spans="1:47" ht="15" customHeight="1" outlineLevel="1">
      <c r="A759" s="170"/>
      <c r="C759" s="203"/>
      <c r="D759" s="204"/>
      <c r="E759" s="205"/>
      <c r="F759" s="184"/>
      <c r="G759" s="185"/>
      <c r="H759" s="186" t="s">
        <v>224</v>
      </c>
      <c r="I759" s="187"/>
      <c r="J759" s="188"/>
      <c r="K759" s="186" t="s">
        <v>224</v>
      </c>
      <c r="L759" s="187"/>
      <c r="M759" s="188"/>
      <c r="N759" s="186" t="s">
        <v>224</v>
      </c>
      <c r="O759" s="187"/>
      <c r="P759" s="188"/>
      <c r="Q759" s="186" t="s">
        <v>224</v>
      </c>
      <c r="R759" s="187"/>
      <c r="S759" s="188"/>
      <c r="T759" s="189" t="s">
        <v>225</v>
      </c>
      <c r="U759" s="190">
        <f t="shared" si="46"/>
        <v>0</v>
      </c>
      <c r="V759" s="191" t="s">
        <v>210</v>
      </c>
      <c r="X759" s="216" t="s">
        <v>227</v>
      </c>
      <c r="Z759" s="203"/>
      <c r="AA759" s="204"/>
      <c r="AB759" s="205"/>
      <c r="AC759" s="184"/>
      <c r="AD759" s="185"/>
      <c r="AE759" s="186" t="s">
        <v>224</v>
      </c>
      <c r="AF759" s="187"/>
      <c r="AG759" s="188"/>
      <c r="AH759" s="186" t="s">
        <v>224</v>
      </c>
      <c r="AI759" s="187"/>
      <c r="AJ759" s="188"/>
      <c r="AK759" s="186" t="s">
        <v>224</v>
      </c>
      <c r="AL759" s="187"/>
      <c r="AM759" s="188"/>
      <c r="AN759" s="186" t="s">
        <v>224</v>
      </c>
      <c r="AO759" s="187"/>
      <c r="AP759" s="188"/>
      <c r="AQ759" s="189" t="s">
        <v>225</v>
      </c>
      <c r="AR759" s="190">
        <f t="shared" si="47"/>
        <v>0</v>
      </c>
      <c r="AS759" s="191" t="s">
        <v>210</v>
      </c>
      <c r="AU759" s="170"/>
    </row>
    <row r="760" spans="1:47" ht="15" customHeight="1" outlineLevel="1">
      <c r="A760" s="170"/>
      <c r="C760" s="203"/>
      <c r="D760" s="204"/>
      <c r="E760" s="205"/>
      <c r="F760" s="184"/>
      <c r="G760" s="185"/>
      <c r="H760" s="186" t="s">
        <v>224</v>
      </c>
      <c r="I760" s="187"/>
      <c r="J760" s="188"/>
      <c r="K760" s="186" t="s">
        <v>224</v>
      </c>
      <c r="L760" s="187"/>
      <c r="M760" s="188"/>
      <c r="N760" s="186" t="s">
        <v>224</v>
      </c>
      <c r="O760" s="187"/>
      <c r="P760" s="188"/>
      <c r="Q760" s="186" t="s">
        <v>224</v>
      </c>
      <c r="R760" s="187"/>
      <c r="S760" s="188"/>
      <c r="T760" s="189" t="s">
        <v>225</v>
      </c>
      <c r="U760" s="190">
        <f t="shared" si="46"/>
        <v>0</v>
      </c>
      <c r="V760" s="191" t="s">
        <v>210</v>
      </c>
      <c r="X760" s="220">
        <f>U783-AR783</f>
        <v>0</v>
      </c>
      <c r="Z760" s="203"/>
      <c r="AA760" s="204"/>
      <c r="AB760" s="205"/>
      <c r="AC760" s="184"/>
      <c r="AD760" s="185"/>
      <c r="AE760" s="186" t="s">
        <v>224</v>
      </c>
      <c r="AF760" s="187"/>
      <c r="AG760" s="188"/>
      <c r="AH760" s="186" t="s">
        <v>224</v>
      </c>
      <c r="AI760" s="187"/>
      <c r="AJ760" s="188"/>
      <c r="AK760" s="186" t="s">
        <v>224</v>
      </c>
      <c r="AL760" s="187"/>
      <c r="AM760" s="188"/>
      <c r="AN760" s="186" t="s">
        <v>224</v>
      </c>
      <c r="AO760" s="187"/>
      <c r="AP760" s="188"/>
      <c r="AQ760" s="189" t="s">
        <v>225</v>
      </c>
      <c r="AR760" s="190">
        <f t="shared" si="47"/>
        <v>0</v>
      </c>
      <c r="AS760" s="191" t="s">
        <v>210</v>
      </c>
      <c r="AU760" s="170"/>
    </row>
    <row r="761" spans="1:47" ht="15" customHeight="1" outlineLevel="1">
      <c r="A761" s="170"/>
      <c r="C761" s="203"/>
      <c r="D761" s="204"/>
      <c r="E761" s="205"/>
      <c r="F761" s="184"/>
      <c r="G761" s="185"/>
      <c r="H761" s="186" t="s">
        <v>224</v>
      </c>
      <c r="I761" s="187"/>
      <c r="J761" s="188"/>
      <c r="K761" s="186" t="s">
        <v>224</v>
      </c>
      <c r="L761" s="187"/>
      <c r="M761" s="188"/>
      <c r="N761" s="186" t="s">
        <v>224</v>
      </c>
      <c r="O761" s="187"/>
      <c r="P761" s="188"/>
      <c r="Q761" s="186" t="s">
        <v>224</v>
      </c>
      <c r="R761" s="187"/>
      <c r="S761" s="188"/>
      <c r="T761" s="189" t="s">
        <v>225</v>
      </c>
      <c r="U761" s="190">
        <f t="shared" si="46"/>
        <v>0</v>
      </c>
      <c r="V761" s="191" t="s">
        <v>210</v>
      </c>
      <c r="X761" s="170"/>
      <c r="Z761" s="203"/>
      <c r="AA761" s="204"/>
      <c r="AB761" s="205"/>
      <c r="AC761" s="184"/>
      <c r="AD761" s="185"/>
      <c r="AE761" s="186" t="s">
        <v>224</v>
      </c>
      <c r="AF761" s="187"/>
      <c r="AG761" s="188"/>
      <c r="AH761" s="186" t="s">
        <v>224</v>
      </c>
      <c r="AI761" s="187"/>
      <c r="AJ761" s="188"/>
      <c r="AK761" s="186" t="s">
        <v>224</v>
      </c>
      <c r="AL761" s="187"/>
      <c r="AM761" s="188"/>
      <c r="AN761" s="186" t="s">
        <v>224</v>
      </c>
      <c r="AO761" s="187"/>
      <c r="AP761" s="188"/>
      <c r="AQ761" s="189" t="s">
        <v>225</v>
      </c>
      <c r="AR761" s="190">
        <f t="shared" si="47"/>
        <v>0</v>
      </c>
      <c r="AS761" s="191" t="s">
        <v>210</v>
      </c>
      <c r="AU761" s="170"/>
    </row>
    <row r="762" spans="1:47" ht="15" customHeight="1" outlineLevel="1">
      <c r="A762" s="170"/>
      <c r="C762" s="203"/>
      <c r="D762" s="204"/>
      <c r="E762" s="205"/>
      <c r="F762" s="184"/>
      <c r="G762" s="185"/>
      <c r="H762" s="186" t="s">
        <v>224</v>
      </c>
      <c r="I762" s="187"/>
      <c r="J762" s="188"/>
      <c r="K762" s="186" t="s">
        <v>224</v>
      </c>
      <c r="L762" s="187"/>
      <c r="M762" s="188"/>
      <c r="N762" s="186" t="s">
        <v>224</v>
      </c>
      <c r="O762" s="187"/>
      <c r="P762" s="188"/>
      <c r="Q762" s="186" t="s">
        <v>224</v>
      </c>
      <c r="R762" s="187"/>
      <c r="S762" s="188"/>
      <c r="T762" s="189" t="s">
        <v>225</v>
      </c>
      <c r="U762" s="190">
        <f t="shared" si="46"/>
        <v>0</v>
      </c>
      <c r="V762" s="191" t="s">
        <v>210</v>
      </c>
      <c r="X762" s="170"/>
      <c r="Z762" s="203"/>
      <c r="AA762" s="204"/>
      <c r="AB762" s="205"/>
      <c r="AC762" s="184"/>
      <c r="AD762" s="185"/>
      <c r="AE762" s="186" t="s">
        <v>224</v>
      </c>
      <c r="AF762" s="187"/>
      <c r="AG762" s="188"/>
      <c r="AH762" s="186" t="s">
        <v>224</v>
      </c>
      <c r="AI762" s="187"/>
      <c r="AJ762" s="188"/>
      <c r="AK762" s="186" t="s">
        <v>224</v>
      </c>
      <c r="AL762" s="187"/>
      <c r="AM762" s="188"/>
      <c r="AN762" s="186" t="s">
        <v>224</v>
      </c>
      <c r="AO762" s="187"/>
      <c r="AP762" s="188"/>
      <c r="AQ762" s="189" t="s">
        <v>225</v>
      </c>
      <c r="AR762" s="190">
        <f t="shared" si="47"/>
        <v>0</v>
      </c>
      <c r="AS762" s="191" t="s">
        <v>210</v>
      </c>
      <c r="AU762" s="170"/>
    </row>
    <row r="763" spans="1:47" ht="15" hidden="1" customHeight="1" outlineLevel="2">
      <c r="A763" s="170"/>
      <c r="C763" s="203"/>
      <c r="D763" s="204"/>
      <c r="E763" s="205"/>
      <c r="F763" s="184"/>
      <c r="G763" s="185"/>
      <c r="H763" s="186" t="s">
        <v>224</v>
      </c>
      <c r="I763" s="187"/>
      <c r="J763" s="188"/>
      <c r="K763" s="186" t="s">
        <v>224</v>
      </c>
      <c r="L763" s="187"/>
      <c r="M763" s="188"/>
      <c r="N763" s="186" t="s">
        <v>224</v>
      </c>
      <c r="O763" s="187"/>
      <c r="P763" s="188"/>
      <c r="Q763" s="186" t="s">
        <v>224</v>
      </c>
      <c r="R763" s="187"/>
      <c r="S763" s="188"/>
      <c r="T763" s="189" t="s">
        <v>225</v>
      </c>
      <c r="U763" s="190">
        <f t="shared" si="46"/>
        <v>0</v>
      </c>
      <c r="V763" s="191" t="s">
        <v>210</v>
      </c>
      <c r="X763" s="170"/>
      <c r="Z763" s="203"/>
      <c r="AA763" s="204"/>
      <c r="AB763" s="205"/>
      <c r="AC763" s="184"/>
      <c r="AD763" s="185"/>
      <c r="AE763" s="186" t="s">
        <v>224</v>
      </c>
      <c r="AF763" s="187"/>
      <c r="AG763" s="188"/>
      <c r="AH763" s="186" t="s">
        <v>224</v>
      </c>
      <c r="AI763" s="187"/>
      <c r="AJ763" s="188"/>
      <c r="AK763" s="186" t="s">
        <v>224</v>
      </c>
      <c r="AL763" s="187"/>
      <c r="AM763" s="188"/>
      <c r="AN763" s="186" t="s">
        <v>224</v>
      </c>
      <c r="AO763" s="187"/>
      <c r="AP763" s="188"/>
      <c r="AQ763" s="189" t="s">
        <v>225</v>
      </c>
      <c r="AR763" s="190">
        <f t="shared" si="47"/>
        <v>0</v>
      </c>
      <c r="AS763" s="191" t="s">
        <v>210</v>
      </c>
      <c r="AU763" s="170"/>
    </row>
    <row r="764" spans="1:47" ht="15" hidden="1" customHeight="1" outlineLevel="2">
      <c r="A764" s="170"/>
      <c r="C764" s="203"/>
      <c r="D764" s="204"/>
      <c r="E764" s="205"/>
      <c r="F764" s="184"/>
      <c r="G764" s="185"/>
      <c r="H764" s="186" t="s">
        <v>224</v>
      </c>
      <c r="I764" s="187"/>
      <c r="J764" s="188"/>
      <c r="K764" s="186" t="s">
        <v>224</v>
      </c>
      <c r="L764" s="187"/>
      <c r="M764" s="188"/>
      <c r="N764" s="186" t="s">
        <v>224</v>
      </c>
      <c r="O764" s="187"/>
      <c r="P764" s="188"/>
      <c r="Q764" s="186" t="s">
        <v>224</v>
      </c>
      <c r="R764" s="187"/>
      <c r="S764" s="188"/>
      <c r="T764" s="189" t="s">
        <v>225</v>
      </c>
      <c r="U764" s="190">
        <f t="shared" si="46"/>
        <v>0</v>
      </c>
      <c r="V764" s="191" t="s">
        <v>210</v>
      </c>
      <c r="X764" s="170"/>
      <c r="Z764" s="203"/>
      <c r="AA764" s="204"/>
      <c r="AB764" s="205"/>
      <c r="AC764" s="184"/>
      <c r="AD764" s="185"/>
      <c r="AE764" s="186" t="s">
        <v>224</v>
      </c>
      <c r="AF764" s="187"/>
      <c r="AG764" s="188"/>
      <c r="AH764" s="186" t="s">
        <v>224</v>
      </c>
      <c r="AI764" s="187"/>
      <c r="AJ764" s="188"/>
      <c r="AK764" s="186" t="s">
        <v>224</v>
      </c>
      <c r="AL764" s="187"/>
      <c r="AM764" s="188"/>
      <c r="AN764" s="186" t="s">
        <v>224</v>
      </c>
      <c r="AO764" s="187"/>
      <c r="AP764" s="188"/>
      <c r="AQ764" s="189" t="s">
        <v>225</v>
      </c>
      <c r="AR764" s="190">
        <f t="shared" si="47"/>
        <v>0</v>
      </c>
      <c r="AS764" s="191" t="s">
        <v>210</v>
      </c>
      <c r="AU764" s="170"/>
    </row>
    <row r="765" spans="1:47" ht="15" hidden="1" customHeight="1" outlineLevel="2">
      <c r="A765" s="170"/>
      <c r="C765" s="203"/>
      <c r="D765" s="204"/>
      <c r="E765" s="205"/>
      <c r="F765" s="184"/>
      <c r="G765" s="185"/>
      <c r="H765" s="186" t="s">
        <v>224</v>
      </c>
      <c r="I765" s="187"/>
      <c r="J765" s="188"/>
      <c r="K765" s="186" t="s">
        <v>224</v>
      </c>
      <c r="L765" s="187"/>
      <c r="M765" s="188"/>
      <c r="N765" s="186" t="s">
        <v>224</v>
      </c>
      <c r="O765" s="187"/>
      <c r="P765" s="188"/>
      <c r="Q765" s="186" t="s">
        <v>224</v>
      </c>
      <c r="R765" s="187"/>
      <c r="S765" s="188"/>
      <c r="T765" s="189" t="s">
        <v>225</v>
      </c>
      <c r="U765" s="190">
        <f t="shared" si="46"/>
        <v>0</v>
      </c>
      <c r="V765" s="191" t="s">
        <v>210</v>
      </c>
      <c r="X765" s="170"/>
      <c r="Z765" s="203"/>
      <c r="AA765" s="204"/>
      <c r="AB765" s="205"/>
      <c r="AC765" s="184"/>
      <c r="AD765" s="185"/>
      <c r="AE765" s="186" t="s">
        <v>224</v>
      </c>
      <c r="AF765" s="187"/>
      <c r="AG765" s="188"/>
      <c r="AH765" s="186" t="s">
        <v>224</v>
      </c>
      <c r="AI765" s="187"/>
      <c r="AJ765" s="188"/>
      <c r="AK765" s="186" t="s">
        <v>224</v>
      </c>
      <c r="AL765" s="187"/>
      <c r="AM765" s="188"/>
      <c r="AN765" s="186" t="s">
        <v>224</v>
      </c>
      <c r="AO765" s="187"/>
      <c r="AP765" s="188"/>
      <c r="AQ765" s="189" t="s">
        <v>225</v>
      </c>
      <c r="AR765" s="190">
        <f t="shared" si="47"/>
        <v>0</v>
      </c>
      <c r="AS765" s="191" t="s">
        <v>210</v>
      </c>
      <c r="AU765" s="170"/>
    </row>
    <row r="766" spans="1:47" ht="15" hidden="1" customHeight="1" outlineLevel="2">
      <c r="A766" s="170"/>
      <c r="C766" s="203"/>
      <c r="D766" s="204"/>
      <c r="E766" s="205"/>
      <c r="F766" s="184"/>
      <c r="G766" s="185"/>
      <c r="H766" s="186" t="s">
        <v>224</v>
      </c>
      <c r="I766" s="187"/>
      <c r="J766" s="188"/>
      <c r="K766" s="186" t="s">
        <v>224</v>
      </c>
      <c r="L766" s="187"/>
      <c r="M766" s="188"/>
      <c r="N766" s="186" t="s">
        <v>224</v>
      </c>
      <c r="O766" s="187"/>
      <c r="P766" s="188"/>
      <c r="Q766" s="186" t="s">
        <v>224</v>
      </c>
      <c r="R766" s="187"/>
      <c r="S766" s="188"/>
      <c r="T766" s="189" t="s">
        <v>225</v>
      </c>
      <c r="U766" s="190">
        <f t="shared" si="46"/>
        <v>0</v>
      </c>
      <c r="V766" s="191" t="s">
        <v>210</v>
      </c>
      <c r="X766" s="170"/>
      <c r="Z766" s="203"/>
      <c r="AA766" s="204"/>
      <c r="AB766" s="205"/>
      <c r="AC766" s="184"/>
      <c r="AD766" s="185"/>
      <c r="AE766" s="186" t="s">
        <v>224</v>
      </c>
      <c r="AF766" s="187"/>
      <c r="AG766" s="188"/>
      <c r="AH766" s="186" t="s">
        <v>224</v>
      </c>
      <c r="AI766" s="187"/>
      <c r="AJ766" s="188"/>
      <c r="AK766" s="186" t="s">
        <v>224</v>
      </c>
      <c r="AL766" s="187"/>
      <c r="AM766" s="188"/>
      <c r="AN766" s="186" t="s">
        <v>224</v>
      </c>
      <c r="AO766" s="187"/>
      <c r="AP766" s="188"/>
      <c r="AQ766" s="189" t="s">
        <v>225</v>
      </c>
      <c r="AR766" s="190">
        <f t="shared" si="47"/>
        <v>0</v>
      </c>
      <c r="AS766" s="191" t="s">
        <v>210</v>
      </c>
      <c r="AU766" s="170"/>
    </row>
    <row r="767" spans="1:47" ht="15" hidden="1" customHeight="1" outlineLevel="2">
      <c r="A767" s="170"/>
      <c r="C767" s="203"/>
      <c r="D767" s="204"/>
      <c r="E767" s="205"/>
      <c r="F767" s="184"/>
      <c r="G767" s="185"/>
      <c r="H767" s="186" t="s">
        <v>224</v>
      </c>
      <c r="I767" s="187"/>
      <c r="J767" s="188"/>
      <c r="K767" s="186" t="s">
        <v>224</v>
      </c>
      <c r="L767" s="187"/>
      <c r="M767" s="188"/>
      <c r="N767" s="186" t="s">
        <v>224</v>
      </c>
      <c r="O767" s="187"/>
      <c r="P767" s="188"/>
      <c r="Q767" s="186" t="s">
        <v>224</v>
      </c>
      <c r="R767" s="187"/>
      <c r="S767" s="188"/>
      <c r="T767" s="189" t="s">
        <v>225</v>
      </c>
      <c r="U767" s="190">
        <f t="shared" si="46"/>
        <v>0</v>
      </c>
      <c r="V767" s="191" t="s">
        <v>210</v>
      </c>
      <c r="X767" s="170"/>
      <c r="Z767" s="203"/>
      <c r="AA767" s="204"/>
      <c r="AB767" s="205"/>
      <c r="AC767" s="184"/>
      <c r="AD767" s="185"/>
      <c r="AE767" s="186" t="s">
        <v>224</v>
      </c>
      <c r="AF767" s="187"/>
      <c r="AG767" s="188"/>
      <c r="AH767" s="186" t="s">
        <v>224</v>
      </c>
      <c r="AI767" s="187"/>
      <c r="AJ767" s="188"/>
      <c r="AK767" s="186" t="s">
        <v>224</v>
      </c>
      <c r="AL767" s="187"/>
      <c r="AM767" s="188"/>
      <c r="AN767" s="186" t="s">
        <v>224</v>
      </c>
      <c r="AO767" s="187"/>
      <c r="AP767" s="188"/>
      <c r="AQ767" s="189" t="s">
        <v>225</v>
      </c>
      <c r="AR767" s="190">
        <f t="shared" si="47"/>
        <v>0</v>
      </c>
      <c r="AS767" s="191" t="s">
        <v>210</v>
      </c>
      <c r="AU767" s="170"/>
    </row>
    <row r="768" spans="1:47" ht="15" hidden="1" customHeight="1" outlineLevel="2">
      <c r="A768" s="170"/>
      <c r="C768" s="203"/>
      <c r="D768" s="204"/>
      <c r="E768" s="205"/>
      <c r="F768" s="184"/>
      <c r="G768" s="185"/>
      <c r="H768" s="186" t="s">
        <v>224</v>
      </c>
      <c r="I768" s="187"/>
      <c r="J768" s="188"/>
      <c r="K768" s="186" t="s">
        <v>224</v>
      </c>
      <c r="L768" s="187"/>
      <c r="M768" s="188"/>
      <c r="N768" s="186" t="s">
        <v>224</v>
      </c>
      <c r="O768" s="187"/>
      <c r="P768" s="188"/>
      <c r="Q768" s="186" t="s">
        <v>224</v>
      </c>
      <c r="R768" s="187"/>
      <c r="S768" s="188"/>
      <c r="T768" s="189" t="s">
        <v>225</v>
      </c>
      <c r="U768" s="190">
        <f t="shared" si="46"/>
        <v>0</v>
      </c>
      <c r="V768" s="191" t="s">
        <v>210</v>
      </c>
      <c r="X768" s="170"/>
      <c r="Z768" s="203"/>
      <c r="AA768" s="204"/>
      <c r="AB768" s="205"/>
      <c r="AC768" s="184"/>
      <c r="AD768" s="185"/>
      <c r="AE768" s="186" t="s">
        <v>224</v>
      </c>
      <c r="AF768" s="187"/>
      <c r="AG768" s="188"/>
      <c r="AH768" s="186" t="s">
        <v>224</v>
      </c>
      <c r="AI768" s="187"/>
      <c r="AJ768" s="188"/>
      <c r="AK768" s="186" t="s">
        <v>224</v>
      </c>
      <c r="AL768" s="187"/>
      <c r="AM768" s="188"/>
      <c r="AN768" s="186" t="s">
        <v>224</v>
      </c>
      <c r="AO768" s="187"/>
      <c r="AP768" s="188"/>
      <c r="AQ768" s="189" t="s">
        <v>225</v>
      </c>
      <c r="AR768" s="190">
        <f t="shared" si="47"/>
        <v>0</v>
      </c>
      <c r="AS768" s="191" t="s">
        <v>210</v>
      </c>
      <c r="AU768" s="170"/>
    </row>
    <row r="769" spans="1:47" ht="15" hidden="1" customHeight="1" outlineLevel="2">
      <c r="A769" s="170"/>
      <c r="C769" s="203"/>
      <c r="D769" s="204"/>
      <c r="E769" s="205"/>
      <c r="F769" s="184"/>
      <c r="G769" s="185"/>
      <c r="H769" s="186" t="s">
        <v>224</v>
      </c>
      <c r="I769" s="187"/>
      <c r="J769" s="188"/>
      <c r="K769" s="186" t="s">
        <v>224</v>
      </c>
      <c r="L769" s="187"/>
      <c r="M769" s="188"/>
      <c r="N769" s="186" t="s">
        <v>224</v>
      </c>
      <c r="O769" s="187"/>
      <c r="P769" s="188"/>
      <c r="Q769" s="186" t="s">
        <v>224</v>
      </c>
      <c r="R769" s="187"/>
      <c r="S769" s="188"/>
      <c r="T769" s="189" t="s">
        <v>225</v>
      </c>
      <c r="U769" s="190">
        <f t="shared" si="46"/>
        <v>0</v>
      </c>
      <c r="V769" s="191" t="s">
        <v>210</v>
      </c>
      <c r="X769" s="170"/>
      <c r="Z769" s="203"/>
      <c r="AA769" s="204"/>
      <c r="AB769" s="205"/>
      <c r="AC769" s="184"/>
      <c r="AD769" s="185"/>
      <c r="AE769" s="186" t="s">
        <v>224</v>
      </c>
      <c r="AF769" s="187"/>
      <c r="AG769" s="188"/>
      <c r="AH769" s="186" t="s">
        <v>224</v>
      </c>
      <c r="AI769" s="187"/>
      <c r="AJ769" s="188"/>
      <c r="AK769" s="186" t="s">
        <v>224</v>
      </c>
      <c r="AL769" s="187"/>
      <c r="AM769" s="188"/>
      <c r="AN769" s="186" t="s">
        <v>224</v>
      </c>
      <c r="AO769" s="187"/>
      <c r="AP769" s="188"/>
      <c r="AQ769" s="189" t="s">
        <v>225</v>
      </c>
      <c r="AR769" s="190">
        <f t="shared" si="47"/>
        <v>0</v>
      </c>
      <c r="AS769" s="191" t="s">
        <v>210</v>
      </c>
      <c r="AU769" s="170"/>
    </row>
    <row r="770" spans="1:47" ht="15" hidden="1" customHeight="1" outlineLevel="2">
      <c r="A770" s="170"/>
      <c r="C770" s="203"/>
      <c r="D770" s="204"/>
      <c r="E770" s="205"/>
      <c r="F770" s="184"/>
      <c r="G770" s="185"/>
      <c r="H770" s="186" t="s">
        <v>224</v>
      </c>
      <c r="I770" s="187"/>
      <c r="J770" s="188"/>
      <c r="K770" s="186" t="s">
        <v>224</v>
      </c>
      <c r="L770" s="187"/>
      <c r="M770" s="188"/>
      <c r="N770" s="186" t="s">
        <v>224</v>
      </c>
      <c r="O770" s="187"/>
      <c r="P770" s="188"/>
      <c r="Q770" s="186" t="s">
        <v>224</v>
      </c>
      <c r="R770" s="187"/>
      <c r="S770" s="188"/>
      <c r="T770" s="189" t="s">
        <v>225</v>
      </c>
      <c r="U770" s="190">
        <f t="shared" si="46"/>
        <v>0</v>
      </c>
      <c r="V770" s="191" t="s">
        <v>210</v>
      </c>
      <c r="X770" s="170"/>
      <c r="Z770" s="203"/>
      <c r="AA770" s="204"/>
      <c r="AB770" s="205"/>
      <c r="AC770" s="184"/>
      <c r="AD770" s="185"/>
      <c r="AE770" s="186" t="s">
        <v>224</v>
      </c>
      <c r="AF770" s="187"/>
      <c r="AG770" s="188"/>
      <c r="AH770" s="186" t="s">
        <v>224</v>
      </c>
      <c r="AI770" s="187"/>
      <c r="AJ770" s="188"/>
      <c r="AK770" s="186" t="s">
        <v>224</v>
      </c>
      <c r="AL770" s="187"/>
      <c r="AM770" s="188"/>
      <c r="AN770" s="186" t="s">
        <v>224</v>
      </c>
      <c r="AO770" s="187"/>
      <c r="AP770" s="188"/>
      <c r="AQ770" s="189" t="s">
        <v>225</v>
      </c>
      <c r="AR770" s="190">
        <f t="shared" si="47"/>
        <v>0</v>
      </c>
      <c r="AS770" s="191" t="s">
        <v>210</v>
      </c>
      <c r="AU770" s="170"/>
    </row>
    <row r="771" spans="1:47" ht="15" hidden="1" customHeight="1" outlineLevel="2">
      <c r="A771" s="170"/>
      <c r="C771" s="203"/>
      <c r="D771" s="204"/>
      <c r="E771" s="205"/>
      <c r="F771" s="184"/>
      <c r="G771" s="185"/>
      <c r="H771" s="186" t="s">
        <v>224</v>
      </c>
      <c r="I771" s="187"/>
      <c r="J771" s="188"/>
      <c r="K771" s="186" t="s">
        <v>224</v>
      </c>
      <c r="L771" s="187"/>
      <c r="M771" s="188"/>
      <c r="N771" s="186" t="s">
        <v>224</v>
      </c>
      <c r="O771" s="187"/>
      <c r="P771" s="188"/>
      <c r="Q771" s="186" t="s">
        <v>224</v>
      </c>
      <c r="R771" s="187"/>
      <c r="S771" s="188"/>
      <c r="T771" s="189" t="s">
        <v>225</v>
      </c>
      <c r="U771" s="190">
        <f t="shared" si="46"/>
        <v>0</v>
      </c>
      <c r="V771" s="191" t="s">
        <v>210</v>
      </c>
      <c r="X771" s="170"/>
      <c r="Z771" s="203"/>
      <c r="AA771" s="204"/>
      <c r="AB771" s="205"/>
      <c r="AC771" s="184"/>
      <c r="AD771" s="185"/>
      <c r="AE771" s="186" t="s">
        <v>224</v>
      </c>
      <c r="AF771" s="187"/>
      <c r="AG771" s="188"/>
      <c r="AH771" s="186" t="s">
        <v>224</v>
      </c>
      <c r="AI771" s="187"/>
      <c r="AJ771" s="188"/>
      <c r="AK771" s="186" t="s">
        <v>224</v>
      </c>
      <c r="AL771" s="187"/>
      <c r="AM771" s="188"/>
      <c r="AN771" s="186" t="s">
        <v>224</v>
      </c>
      <c r="AO771" s="187"/>
      <c r="AP771" s="188"/>
      <c r="AQ771" s="189" t="s">
        <v>225</v>
      </c>
      <c r="AR771" s="190">
        <f t="shared" si="47"/>
        <v>0</v>
      </c>
      <c r="AS771" s="191" t="s">
        <v>210</v>
      </c>
      <c r="AU771" s="170"/>
    </row>
    <row r="772" spans="1:47" ht="15" hidden="1" customHeight="1" outlineLevel="2">
      <c r="A772" s="170"/>
      <c r="C772" s="203"/>
      <c r="D772" s="204"/>
      <c r="E772" s="205"/>
      <c r="F772" s="184"/>
      <c r="G772" s="185"/>
      <c r="H772" s="186" t="s">
        <v>224</v>
      </c>
      <c r="I772" s="187"/>
      <c r="J772" s="188"/>
      <c r="K772" s="186" t="s">
        <v>224</v>
      </c>
      <c r="L772" s="187"/>
      <c r="M772" s="188"/>
      <c r="N772" s="186" t="s">
        <v>224</v>
      </c>
      <c r="O772" s="187"/>
      <c r="P772" s="188"/>
      <c r="Q772" s="186" t="s">
        <v>224</v>
      </c>
      <c r="R772" s="187"/>
      <c r="S772" s="188"/>
      <c r="T772" s="189" t="s">
        <v>225</v>
      </c>
      <c r="U772" s="190">
        <f t="shared" si="46"/>
        <v>0</v>
      </c>
      <c r="V772" s="191" t="s">
        <v>210</v>
      </c>
      <c r="X772" s="170"/>
      <c r="Z772" s="203"/>
      <c r="AA772" s="204"/>
      <c r="AB772" s="205"/>
      <c r="AC772" s="184"/>
      <c r="AD772" s="185"/>
      <c r="AE772" s="186" t="s">
        <v>224</v>
      </c>
      <c r="AF772" s="187"/>
      <c r="AG772" s="188"/>
      <c r="AH772" s="186" t="s">
        <v>224</v>
      </c>
      <c r="AI772" s="187"/>
      <c r="AJ772" s="188"/>
      <c r="AK772" s="186" t="s">
        <v>224</v>
      </c>
      <c r="AL772" s="187"/>
      <c r="AM772" s="188"/>
      <c r="AN772" s="186" t="s">
        <v>224</v>
      </c>
      <c r="AO772" s="187"/>
      <c r="AP772" s="188"/>
      <c r="AQ772" s="189" t="s">
        <v>225</v>
      </c>
      <c r="AR772" s="190">
        <f t="shared" si="47"/>
        <v>0</v>
      </c>
      <c r="AS772" s="191" t="s">
        <v>210</v>
      </c>
      <c r="AU772" s="170"/>
    </row>
    <row r="773" spans="1:47" ht="15" hidden="1" customHeight="1" outlineLevel="2">
      <c r="A773" s="170"/>
      <c r="C773" s="203"/>
      <c r="D773" s="204"/>
      <c r="E773" s="205"/>
      <c r="F773" s="184"/>
      <c r="G773" s="185"/>
      <c r="H773" s="186" t="s">
        <v>224</v>
      </c>
      <c r="I773" s="187"/>
      <c r="J773" s="188"/>
      <c r="K773" s="186" t="s">
        <v>224</v>
      </c>
      <c r="L773" s="187"/>
      <c r="M773" s="188"/>
      <c r="N773" s="186" t="s">
        <v>224</v>
      </c>
      <c r="O773" s="187"/>
      <c r="P773" s="188"/>
      <c r="Q773" s="186" t="s">
        <v>224</v>
      </c>
      <c r="R773" s="187"/>
      <c r="S773" s="188"/>
      <c r="T773" s="189" t="s">
        <v>225</v>
      </c>
      <c r="U773" s="190">
        <f t="shared" si="46"/>
        <v>0</v>
      </c>
      <c r="V773" s="191" t="s">
        <v>210</v>
      </c>
      <c r="X773" s="170"/>
      <c r="Z773" s="203"/>
      <c r="AA773" s="204"/>
      <c r="AB773" s="205"/>
      <c r="AC773" s="184"/>
      <c r="AD773" s="185"/>
      <c r="AE773" s="186" t="s">
        <v>224</v>
      </c>
      <c r="AF773" s="187"/>
      <c r="AG773" s="188"/>
      <c r="AH773" s="186" t="s">
        <v>224</v>
      </c>
      <c r="AI773" s="187"/>
      <c r="AJ773" s="188"/>
      <c r="AK773" s="186" t="s">
        <v>224</v>
      </c>
      <c r="AL773" s="187"/>
      <c r="AM773" s="188"/>
      <c r="AN773" s="186" t="s">
        <v>224</v>
      </c>
      <c r="AO773" s="187"/>
      <c r="AP773" s="188"/>
      <c r="AQ773" s="189" t="s">
        <v>225</v>
      </c>
      <c r="AR773" s="190">
        <f t="shared" si="47"/>
        <v>0</v>
      </c>
      <c r="AS773" s="191" t="s">
        <v>210</v>
      </c>
      <c r="AU773" s="170"/>
    </row>
    <row r="774" spans="1:47" ht="15" hidden="1" customHeight="1" outlineLevel="2">
      <c r="A774" s="170"/>
      <c r="C774" s="203"/>
      <c r="D774" s="204"/>
      <c r="E774" s="205"/>
      <c r="F774" s="184"/>
      <c r="G774" s="185"/>
      <c r="H774" s="186" t="s">
        <v>224</v>
      </c>
      <c r="I774" s="187"/>
      <c r="J774" s="188"/>
      <c r="K774" s="186" t="s">
        <v>224</v>
      </c>
      <c r="L774" s="187"/>
      <c r="M774" s="188"/>
      <c r="N774" s="186" t="s">
        <v>224</v>
      </c>
      <c r="O774" s="187"/>
      <c r="P774" s="188"/>
      <c r="Q774" s="186" t="s">
        <v>224</v>
      </c>
      <c r="R774" s="187"/>
      <c r="S774" s="188"/>
      <c r="T774" s="189" t="s">
        <v>225</v>
      </c>
      <c r="U774" s="190">
        <f t="shared" si="46"/>
        <v>0</v>
      </c>
      <c r="V774" s="191" t="s">
        <v>210</v>
      </c>
      <c r="X774" s="170"/>
      <c r="Z774" s="203"/>
      <c r="AA774" s="204"/>
      <c r="AB774" s="205"/>
      <c r="AC774" s="184"/>
      <c r="AD774" s="185"/>
      <c r="AE774" s="186" t="s">
        <v>224</v>
      </c>
      <c r="AF774" s="187"/>
      <c r="AG774" s="188"/>
      <c r="AH774" s="186" t="s">
        <v>224</v>
      </c>
      <c r="AI774" s="187"/>
      <c r="AJ774" s="188"/>
      <c r="AK774" s="186" t="s">
        <v>224</v>
      </c>
      <c r="AL774" s="187"/>
      <c r="AM774" s="188"/>
      <c r="AN774" s="186" t="s">
        <v>224</v>
      </c>
      <c r="AO774" s="187"/>
      <c r="AP774" s="188"/>
      <c r="AQ774" s="189" t="s">
        <v>225</v>
      </c>
      <c r="AR774" s="190">
        <f t="shared" si="47"/>
        <v>0</v>
      </c>
      <c r="AS774" s="191" t="s">
        <v>210</v>
      </c>
      <c r="AU774" s="170"/>
    </row>
    <row r="775" spans="1:47" ht="15" hidden="1" customHeight="1" outlineLevel="2">
      <c r="A775" s="170"/>
      <c r="C775" s="203"/>
      <c r="D775" s="204"/>
      <c r="E775" s="205"/>
      <c r="F775" s="184"/>
      <c r="G775" s="185"/>
      <c r="H775" s="186" t="s">
        <v>224</v>
      </c>
      <c r="I775" s="187"/>
      <c r="J775" s="188"/>
      <c r="K775" s="186" t="s">
        <v>224</v>
      </c>
      <c r="L775" s="187"/>
      <c r="M775" s="188"/>
      <c r="N775" s="186" t="s">
        <v>224</v>
      </c>
      <c r="O775" s="187"/>
      <c r="P775" s="188"/>
      <c r="Q775" s="186" t="s">
        <v>224</v>
      </c>
      <c r="R775" s="187"/>
      <c r="S775" s="188"/>
      <c r="T775" s="189" t="s">
        <v>225</v>
      </c>
      <c r="U775" s="190">
        <f t="shared" si="46"/>
        <v>0</v>
      </c>
      <c r="V775" s="191" t="s">
        <v>210</v>
      </c>
      <c r="X775" s="170"/>
      <c r="Z775" s="203"/>
      <c r="AA775" s="204"/>
      <c r="AB775" s="205"/>
      <c r="AC775" s="184"/>
      <c r="AD775" s="185"/>
      <c r="AE775" s="186" t="s">
        <v>224</v>
      </c>
      <c r="AF775" s="187"/>
      <c r="AG775" s="188"/>
      <c r="AH775" s="186" t="s">
        <v>224</v>
      </c>
      <c r="AI775" s="187"/>
      <c r="AJ775" s="188"/>
      <c r="AK775" s="186" t="s">
        <v>224</v>
      </c>
      <c r="AL775" s="187"/>
      <c r="AM775" s="188"/>
      <c r="AN775" s="186" t="s">
        <v>224</v>
      </c>
      <c r="AO775" s="187"/>
      <c r="AP775" s="188"/>
      <c r="AQ775" s="189" t="s">
        <v>225</v>
      </c>
      <c r="AR775" s="190">
        <f t="shared" si="47"/>
        <v>0</v>
      </c>
      <c r="AS775" s="191" t="s">
        <v>210</v>
      </c>
      <c r="AU775" s="170"/>
    </row>
    <row r="776" spans="1:47" ht="15" hidden="1" customHeight="1" outlineLevel="2">
      <c r="A776" s="170"/>
      <c r="C776" s="203"/>
      <c r="D776" s="204"/>
      <c r="E776" s="205"/>
      <c r="F776" s="184"/>
      <c r="G776" s="185"/>
      <c r="H776" s="186" t="s">
        <v>224</v>
      </c>
      <c r="I776" s="187"/>
      <c r="J776" s="188"/>
      <c r="K776" s="186" t="s">
        <v>224</v>
      </c>
      <c r="L776" s="187"/>
      <c r="M776" s="188"/>
      <c r="N776" s="186" t="s">
        <v>224</v>
      </c>
      <c r="O776" s="187"/>
      <c r="P776" s="188"/>
      <c r="Q776" s="186" t="s">
        <v>224</v>
      </c>
      <c r="R776" s="187"/>
      <c r="S776" s="188"/>
      <c r="T776" s="189" t="s">
        <v>225</v>
      </c>
      <c r="U776" s="190">
        <f t="shared" si="46"/>
        <v>0</v>
      </c>
      <c r="V776" s="191" t="s">
        <v>210</v>
      </c>
      <c r="X776" s="170"/>
      <c r="Z776" s="203"/>
      <c r="AA776" s="204"/>
      <c r="AB776" s="205"/>
      <c r="AC776" s="184"/>
      <c r="AD776" s="185"/>
      <c r="AE776" s="186" t="s">
        <v>224</v>
      </c>
      <c r="AF776" s="187"/>
      <c r="AG776" s="188"/>
      <c r="AH776" s="186" t="s">
        <v>224</v>
      </c>
      <c r="AI776" s="187"/>
      <c r="AJ776" s="188"/>
      <c r="AK776" s="186" t="s">
        <v>224</v>
      </c>
      <c r="AL776" s="187"/>
      <c r="AM776" s="188"/>
      <c r="AN776" s="186" t="s">
        <v>224</v>
      </c>
      <c r="AO776" s="187"/>
      <c r="AP776" s="188"/>
      <c r="AQ776" s="189" t="s">
        <v>225</v>
      </c>
      <c r="AR776" s="190">
        <f t="shared" si="47"/>
        <v>0</v>
      </c>
      <c r="AS776" s="191" t="s">
        <v>210</v>
      </c>
      <c r="AU776" s="170"/>
    </row>
    <row r="777" spans="1:47" ht="15" hidden="1" customHeight="1" outlineLevel="2">
      <c r="A777" s="170"/>
      <c r="C777" s="203"/>
      <c r="D777" s="204"/>
      <c r="E777" s="205"/>
      <c r="F777" s="184"/>
      <c r="G777" s="185"/>
      <c r="H777" s="186" t="s">
        <v>224</v>
      </c>
      <c r="I777" s="187"/>
      <c r="J777" s="188"/>
      <c r="K777" s="186" t="s">
        <v>224</v>
      </c>
      <c r="L777" s="187"/>
      <c r="M777" s="188"/>
      <c r="N777" s="186" t="s">
        <v>224</v>
      </c>
      <c r="O777" s="187"/>
      <c r="P777" s="188"/>
      <c r="Q777" s="186" t="s">
        <v>224</v>
      </c>
      <c r="R777" s="187"/>
      <c r="S777" s="188"/>
      <c r="T777" s="189" t="s">
        <v>225</v>
      </c>
      <c r="U777" s="190">
        <f t="shared" si="46"/>
        <v>0</v>
      </c>
      <c r="V777" s="191" t="s">
        <v>210</v>
      </c>
      <c r="X777" s="170"/>
      <c r="Z777" s="203"/>
      <c r="AA777" s="204"/>
      <c r="AB777" s="205"/>
      <c r="AC777" s="184"/>
      <c r="AD777" s="185"/>
      <c r="AE777" s="186" t="s">
        <v>224</v>
      </c>
      <c r="AF777" s="187"/>
      <c r="AG777" s="188"/>
      <c r="AH777" s="186" t="s">
        <v>224</v>
      </c>
      <c r="AI777" s="187"/>
      <c r="AJ777" s="188"/>
      <c r="AK777" s="186" t="s">
        <v>224</v>
      </c>
      <c r="AL777" s="187"/>
      <c r="AM777" s="188"/>
      <c r="AN777" s="186" t="s">
        <v>224</v>
      </c>
      <c r="AO777" s="187"/>
      <c r="AP777" s="188"/>
      <c r="AQ777" s="189" t="s">
        <v>225</v>
      </c>
      <c r="AR777" s="190">
        <f t="shared" si="47"/>
        <v>0</v>
      </c>
      <c r="AS777" s="191" t="s">
        <v>210</v>
      </c>
      <c r="AU777" s="170"/>
    </row>
    <row r="778" spans="1:47" ht="15" hidden="1" customHeight="1" outlineLevel="2">
      <c r="A778" s="170"/>
      <c r="C778" s="203"/>
      <c r="D778" s="204"/>
      <c r="E778" s="205"/>
      <c r="F778" s="184"/>
      <c r="G778" s="185"/>
      <c r="H778" s="186" t="s">
        <v>224</v>
      </c>
      <c r="I778" s="187"/>
      <c r="J778" s="188"/>
      <c r="K778" s="186" t="s">
        <v>224</v>
      </c>
      <c r="L778" s="187"/>
      <c r="M778" s="188"/>
      <c r="N778" s="186" t="s">
        <v>224</v>
      </c>
      <c r="O778" s="187"/>
      <c r="P778" s="188"/>
      <c r="Q778" s="186" t="s">
        <v>224</v>
      </c>
      <c r="R778" s="187"/>
      <c r="S778" s="188"/>
      <c r="T778" s="189" t="s">
        <v>225</v>
      </c>
      <c r="U778" s="190">
        <f t="shared" si="46"/>
        <v>0</v>
      </c>
      <c r="V778" s="191" t="s">
        <v>210</v>
      </c>
      <c r="X778" s="170"/>
      <c r="Z778" s="203"/>
      <c r="AA778" s="204"/>
      <c r="AB778" s="205"/>
      <c r="AC778" s="184"/>
      <c r="AD778" s="185"/>
      <c r="AE778" s="186" t="s">
        <v>224</v>
      </c>
      <c r="AF778" s="187"/>
      <c r="AG778" s="188"/>
      <c r="AH778" s="186" t="s">
        <v>224</v>
      </c>
      <c r="AI778" s="187"/>
      <c r="AJ778" s="188"/>
      <c r="AK778" s="186" t="s">
        <v>224</v>
      </c>
      <c r="AL778" s="187"/>
      <c r="AM778" s="188"/>
      <c r="AN778" s="186" t="s">
        <v>224</v>
      </c>
      <c r="AO778" s="187"/>
      <c r="AP778" s="188"/>
      <c r="AQ778" s="189" t="s">
        <v>225</v>
      </c>
      <c r="AR778" s="190">
        <f t="shared" si="47"/>
        <v>0</v>
      </c>
      <c r="AS778" s="191" t="s">
        <v>210</v>
      </c>
      <c r="AU778" s="170"/>
    </row>
    <row r="779" spans="1:47" ht="15" hidden="1" customHeight="1" outlineLevel="2">
      <c r="A779" s="170"/>
      <c r="C779" s="203"/>
      <c r="D779" s="204"/>
      <c r="E779" s="205"/>
      <c r="F779" s="184"/>
      <c r="G779" s="185"/>
      <c r="H779" s="186" t="s">
        <v>224</v>
      </c>
      <c r="I779" s="187"/>
      <c r="J779" s="188"/>
      <c r="K779" s="186" t="s">
        <v>224</v>
      </c>
      <c r="L779" s="187"/>
      <c r="M779" s="188"/>
      <c r="N779" s="186" t="s">
        <v>224</v>
      </c>
      <c r="O779" s="187"/>
      <c r="P779" s="188"/>
      <c r="Q779" s="186" t="s">
        <v>224</v>
      </c>
      <c r="R779" s="187"/>
      <c r="S779" s="188"/>
      <c r="T779" s="189" t="s">
        <v>225</v>
      </c>
      <c r="U779" s="190">
        <f t="shared" si="46"/>
        <v>0</v>
      </c>
      <c r="V779" s="191" t="s">
        <v>210</v>
      </c>
      <c r="X779" s="170"/>
      <c r="Z779" s="203"/>
      <c r="AA779" s="204"/>
      <c r="AB779" s="205"/>
      <c r="AC779" s="184"/>
      <c r="AD779" s="185"/>
      <c r="AE779" s="186" t="s">
        <v>224</v>
      </c>
      <c r="AF779" s="187"/>
      <c r="AG779" s="188"/>
      <c r="AH779" s="186" t="s">
        <v>224</v>
      </c>
      <c r="AI779" s="187"/>
      <c r="AJ779" s="188"/>
      <c r="AK779" s="186" t="s">
        <v>224</v>
      </c>
      <c r="AL779" s="187"/>
      <c r="AM779" s="188"/>
      <c r="AN779" s="186" t="s">
        <v>224</v>
      </c>
      <c r="AO779" s="187"/>
      <c r="AP779" s="188"/>
      <c r="AQ779" s="189" t="s">
        <v>225</v>
      </c>
      <c r="AR779" s="190">
        <f t="shared" si="47"/>
        <v>0</v>
      </c>
      <c r="AS779" s="191" t="s">
        <v>210</v>
      </c>
      <c r="AU779" s="170"/>
    </row>
    <row r="780" spans="1:47" ht="15" hidden="1" customHeight="1" outlineLevel="2">
      <c r="A780" s="170"/>
      <c r="C780" s="192"/>
      <c r="D780" s="193"/>
      <c r="E780" s="194"/>
      <c r="F780" s="184"/>
      <c r="G780" s="185"/>
      <c r="H780" s="186" t="s">
        <v>224</v>
      </c>
      <c r="I780" s="187"/>
      <c r="J780" s="188"/>
      <c r="K780" s="186" t="s">
        <v>224</v>
      </c>
      <c r="L780" s="187"/>
      <c r="M780" s="188"/>
      <c r="N780" s="186" t="s">
        <v>224</v>
      </c>
      <c r="O780" s="187"/>
      <c r="P780" s="188"/>
      <c r="Q780" s="186" t="s">
        <v>224</v>
      </c>
      <c r="R780" s="187"/>
      <c r="S780" s="188"/>
      <c r="T780" s="189" t="s">
        <v>225</v>
      </c>
      <c r="U780" s="190">
        <f t="shared" si="46"/>
        <v>0</v>
      </c>
      <c r="V780" s="191" t="s">
        <v>210</v>
      </c>
      <c r="X780" s="170"/>
      <c r="Z780" s="192"/>
      <c r="AA780" s="193"/>
      <c r="AB780" s="194"/>
      <c r="AC780" s="184"/>
      <c r="AD780" s="185"/>
      <c r="AE780" s="186" t="s">
        <v>224</v>
      </c>
      <c r="AF780" s="187"/>
      <c r="AG780" s="188"/>
      <c r="AH780" s="186" t="s">
        <v>224</v>
      </c>
      <c r="AI780" s="187"/>
      <c r="AJ780" s="188"/>
      <c r="AK780" s="186" t="s">
        <v>224</v>
      </c>
      <c r="AL780" s="187"/>
      <c r="AM780" s="188"/>
      <c r="AN780" s="186" t="s">
        <v>224</v>
      </c>
      <c r="AO780" s="187"/>
      <c r="AP780" s="188"/>
      <c r="AQ780" s="189" t="s">
        <v>225</v>
      </c>
      <c r="AR780" s="190">
        <f t="shared" si="47"/>
        <v>0</v>
      </c>
      <c r="AS780" s="191" t="s">
        <v>210</v>
      </c>
      <c r="AU780" s="170"/>
    </row>
    <row r="781" spans="1:47" ht="15" hidden="1" customHeight="1" outlineLevel="2">
      <c r="A781" s="170"/>
      <c r="C781" s="192"/>
      <c r="D781" s="193"/>
      <c r="E781" s="194"/>
      <c r="F781" s="184"/>
      <c r="G781" s="185"/>
      <c r="H781" s="186" t="s">
        <v>224</v>
      </c>
      <c r="I781" s="187"/>
      <c r="J781" s="188"/>
      <c r="K781" s="186" t="s">
        <v>224</v>
      </c>
      <c r="L781" s="187"/>
      <c r="M781" s="188"/>
      <c r="N781" s="186" t="s">
        <v>224</v>
      </c>
      <c r="O781" s="187"/>
      <c r="P781" s="188"/>
      <c r="Q781" s="186" t="s">
        <v>224</v>
      </c>
      <c r="R781" s="187"/>
      <c r="S781" s="188"/>
      <c r="T781" s="189" t="s">
        <v>225</v>
      </c>
      <c r="U781" s="190">
        <f t="shared" si="46"/>
        <v>0</v>
      </c>
      <c r="V781" s="191" t="s">
        <v>210</v>
      </c>
      <c r="X781" s="170"/>
      <c r="Z781" s="192"/>
      <c r="AA781" s="193"/>
      <c r="AB781" s="194"/>
      <c r="AC781" s="184"/>
      <c r="AD781" s="185"/>
      <c r="AE781" s="186" t="s">
        <v>224</v>
      </c>
      <c r="AF781" s="187"/>
      <c r="AG781" s="188"/>
      <c r="AH781" s="186" t="s">
        <v>224</v>
      </c>
      <c r="AI781" s="187"/>
      <c r="AJ781" s="188"/>
      <c r="AK781" s="186" t="s">
        <v>224</v>
      </c>
      <c r="AL781" s="187"/>
      <c r="AM781" s="188"/>
      <c r="AN781" s="186" t="s">
        <v>224</v>
      </c>
      <c r="AO781" s="187"/>
      <c r="AP781" s="188"/>
      <c r="AQ781" s="189" t="s">
        <v>225</v>
      </c>
      <c r="AR781" s="190">
        <f t="shared" si="47"/>
        <v>0</v>
      </c>
      <c r="AS781" s="191" t="s">
        <v>210</v>
      </c>
      <c r="AU781" s="170"/>
    </row>
    <row r="782" spans="1:47" ht="15" hidden="1" customHeight="1" outlineLevel="2">
      <c r="A782" s="170"/>
      <c r="C782" s="192"/>
      <c r="D782" s="193"/>
      <c r="E782" s="194"/>
      <c r="F782" s="184"/>
      <c r="G782" s="185"/>
      <c r="H782" s="186" t="s">
        <v>224</v>
      </c>
      <c r="I782" s="187"/>
      <c r="J782" s="188"/>
      <c r="K782" s="186" t="s">
        <v>224</v>
      </c>
      <c r="L782" s="187"/>
      <c r="M782" s="188"/>
      <c r="N782" s="186" t="s">
        <v>224</v>
      </c>
      <c r="O782" s="187"/>
      <c r="P782" s="188"/>
      <c r="Q782" s="186" t="s">
        <v>224</v>
      </c>
      <c r="R782" s="187"/>
      <c r="S782" s="188"/>
      <c r="T782" s="189" t="s">
        <v>225</v>
      </c>
      <c r="U782" s="190">
        <f>PRODUCT(G782,I782,L782,O782,R782)</f>
        <v>0</v>
      </c>
      <c r="V782" s="191" t="s">
        <v>210</v>
      </c>
      <c r="X782" s="170"/>
      <c r="Z782" s="192"/>
      <c r="AA782" s="193"/>
      <c r="AB782" s="194"/>
      <c r="AC782" s="184"/>
      <c r="AD782" s="185"/>
      <c r="AE782" s="186" t="s">
        <v>224</v>
      </c>
      <c r="AF782" s="187"/>
      <c r="AG782" s="188"/>
      <c r="AH782" s="186" t="s">
        <v>224</v>
      </c>
      <c r="AI782" s="187"/>
      <c r="AJ782" s="188"/>
      <c r="AK782" s="186" t="s">
        <v>224</v>
      </c>
      <c r="AL782" s="187"/>
      <c r="AM782" s="188"/>
      <c r="AN782" s="186" t="s">
        <v>224</v>
      </c>
      <c r="AO782" s="187"/>
      <c r="AP782" s="188"/>
      <c r="AQ782" s="189" t="s">
        <v>225</v>
      </c>
      <c r="AR782" s="190">
        <f>PRODUCT(AD782,AF782,AI782,AL782,AO782)</f>
        <v>0</v>
      </c>
      <c r="AS782" s="191" t="s">
        <v>210</v>
      </c>
      <c r="AU782" s="170"/>
    </row>
    <row r="783" spans="1:47" ht="15" customHeight="1" outlineLevel="1" collapsed="1">
      <c r="A783" s="170"/>
      <c r="C783" s="196"/>
      <c r="D783" s="197"/>
      <c r="E783" s="198"/>
      <c r="F783" s="199"/>
      <c r="G783" s="200"/>
      <c r="H783" s="201"/>
      <c r="I783" s="181"/>
      <c r="J783" s="181"/>
      <c r="K783" s="201"/>
      <c r="L783" s="181"/>
      <c r="M783" s="181"/>
      <c r="N783" s="201"/>
      <c r="O783" s="181"/>
      <c r="P783" s="181"/>
      <c r="Q783" s="201"/>
      <c r="R783" s="181"/>
      <c r="S783" s="181"/>
      <c r="T783" s="206" t="s">
        <v>226</v>
      </c>
      <c r="U783" s="190">
        <f>ROUNDDOWN(SUM(U753:U782),-3)</f>
        <v>0</v>
      </c>
      <c r="V783" s="183"/>
      <c r="X783" s="170"/>
      <c r="Z783" s="196"/>
      <c r="AA783" s="197"/>
      <c r="AB783" s="198"/>
      <c r="AC783" s="199"/>
      <c r="AD783" s="200"/>
      <c r="AE783" s="201"/>
      <c r="AF783" s="181"/>
      <c r="AG783" s="181"/>
      <c r="AH783" s="201"/>
      <c r="AI783" s="181"/>
      <c r="AJ783" s="181"/>
      <c r="AK783" s="201"/>
      <c r="AL783" s="181"/>
      <c r="AM783" s="181"/>
      <c r="AN783" s="201"/>
      <c r="AO783" s="181"/>
      <c r="AP783" s="181"/>
      <c r="AQ783" s="206" t="s">
        <v>226</v>
      </c>
      <c r="AR783" s="190">
        <f>ROUNDDOWN(SUM(AR753:AR782),-3)</f>
        <v>0</v>
      </c>
      <c r="AS783" s="183"/>
      <c r="AU783" s="170"/>
    </row>
    <row r="784" spans="1:47" ht="15" customHeight="1" outlineLevel="1">
      <c r="A784" s="170"/>
      <c r="C784" s="212"/>
      <c r="D784" s="211">
        <f>ROUNDDOWN(SUMIF(V785:V814,"助成金（SARTRAS）以外からの支出",U785:U814),-3)</f>
        <v>0</v>
      </c>
      <c r="E784" s="211">
        <f>ROUNDDOWN(SUMIF(V785:V814,"助成金（SARTRAS）からの支出",U785:U814),-3)</f>
        <v>0</v>
      </c>
      <c r="F784" s="199"/>
      <c r="G784" s="179"/>
      <c r="H784" s="180"/>
      <c r="I784" s="181"/>
      <c r="J784" s="181"/>
      <c r="K784" s="180"/>
      <c r="L784" s="181"/>
      <c r="M784" s="181"/>
      <c r="N784" s="180"/>
      <c r="O784" s="181"/>
      <c r="P784" s="181"/>
      <c r="Q784" s="180"/>
      <c r="R784" s="181"/>
      <c r="S784" s="181"/>
      <c r="T784" s="180"/>
      <c r="U784" s="182"/>
      <c r="V784" s="183"/>
      <c r="X784" s="218" t="s">
        <v>234</v>
      </c>
      <c r="Z784" s="212"/>
      <c r="AA784" s="211">
        <f>ROUNDDOWN(SUMIF(AS785:AS814,"助成金（SARTRAS）以外からの支出",AR785:AR814),-3)</f>
        <v>0</v>
      </c>
      <c r="AB784" s="211">
        <f>ROUNDDOWN(SUMIF(AS785:AS814,"助成金（SARTRAS）からの支出",AR785:AR814),-3)</f>
        <v>0</v>
      </c>
      <c r="AC784" s="199"/>
      <c r="AD784" s="179"/>
      <c r="AE784" s="180"/>
      <c r="AF784" s="181"/>
      <c r="AG784" s="181"/>
      <c r="AH784" s="180"/>
      <c r="AI784" s="181"/>
      <c r="AJ784" s="181"/>
      <c r="AK784" s="180"/>
      <c r="AL784" s="181"/>
      <c r="AM784" s="181"/>
      <c r="AN784" s="180"/>
      <c r="AO784" s="181"/>
      <c r="AP784" s="181"/>
      <c r="AQ784" s="180"/>
      <c r="AR784" s="182"/>
      <c r="AS784" s="183"/>
      <c r="AU784" s="170"/>
    </row>
    <row r="785" spans="1:47" ht="15" customHeight="1" outlineLevel="1">
      <c r="A785" s="170"/>
      <c r="C785" s="192"/>
      <c r="D785" s="193"/>
      <c r="E785" s="194"/>
      <c r="F785" s="184"/>
      <c r="G785" s="185"/>
      <c r="H785" s="186" t="s">
        <v>224</v>
      </c>
      <c r="I785" s="187"/>
      <c r="J785" s="188"/>
      <c r="K785" s="186" t="s">
        <v>224</v>
      </c>
      <c r="L785" s="187"/>
      <c r="M785" s="188"/>
      <c r="N785" s="186" t="s">
        <v>224</v>
      </c>
      <c r="O785" s="187"/>
      <c r="P785" s="188"/>
      <c r="Q785" s="186" t="s">
        <v>224</v>
      </c>
      <c r="R785" s="187"/>
      <c r="S785" s="188"/>
      <c r="T785" s="189" t="s">
        <v>225</v>
      </c>
      <c r="U785" s="190">
        <f>PRODUCT(G785,I785,L785,O785,R785)</f>
        <v>0</v>
      </c>
      <c r="V785" s="191" t="s">
        <v>210</v>
      </c>
      <c r="X785" s="329" t="s">
        <v>231</v>
      </c>
      <c r="Z785" s="192"/>
      <c r="AA785" s="193"/>
      <c r="AB785" s="194"/>
      <c r="AC785" s="184"/>
      <c r="AD785" s="185"/>
      <c r="AE785" s="186" t="s">
        <v>224</v>
      </c>
      <c r="AF785" s="187"/>
      <c r="AG785" s="188"/>
      <c r="AH785" s="186" t="s">
        <v>224</v>
      </c>
      <c r="AI785" s="187"/>
      <c r="AJ785" s="188"/>
      <c r="AK785" s="186" t="s">
        <v>224</v>
      </c>
      <c r="AL785" s="187"/>
      <c r="AM785" s="188"/>
      <c r="AN785" s="186" t="s">
        <v>224</v>
      </c>
      <c r="AO785" s="187"/>
      <c r="AP785" s="188"/>
      <c r="AQ785" s="189" t="s">
        <v>225</v>
      </c>
      <c r="AR785" s="190">
        <f>PRODUCT(AD785,AF785,AI785,AL785,AO785)</f>
        <v>0</v>
      </c>
      <c r="AS785" s="191" t="s">
        <v>210</v>
      </c>
      <c r="AU785" s="170"/>
    </row>
    <row r="786" spans="1:47" ht="15" customHeight="1" outlineLevel="1">
      <c r="A786" s="170"/>
      <c r="C786" s="192"/>
      <c r="D786" s="193"/>
      <c r="E786" s="194"/>
      <c r="F786" s="184"/>
      <c r="G786" s="185"/>
      <c r="H786" s="186" t="s">
        <v>224</v>
      </c>
      <c r="I786" s="187"/>
      <c r="J786" s="188"/>
      <c r="K786" s="186" t="s">
        <v>224</v>
      </c>
      <c r="L786" s="187"/>
      <c r="M786" s="188"/>
      <c r="N786" s="186" t="s">
        <v>224</v>
      </c>
      <c r="O786" s="187"/>
      <c r="P786" s="188"/>
      <c r="Q786" s="186" t="s">
        <v>224</v>
      </c>
      <c r="R786" s="187"/>
      <c r="S786" s="188"/>
      <c r="T786" s="189" t="s">
        <v>225</v>
      </c>
      <c r="U786" s="190">
        <f>PRODUCT(G786,I786,L786,O786,R786)</f>
        <v>0</v>
      </c>
      <c r="V786" s="191" t="s">
        <v>210</v>
      </c>
      <c r="X786" s="330"/>
      <c r="Z786" s="192"/>
      <c r="AA786" s="193"/>
      <c r="AB786" s="194"/>
      <c r="AC786" s="184"/>
      <c r="AD786" s="185"/>
      <c r="AE786" s="186" t="s">
        <v>224</v>
      </c>
      <c r="AF786" s="187"/>
      <c r="AG786" s="188"/>
      <c r="AH786" s="186" t="s">
        <v>224</v>
      </c>
      <c r="AI786" s="187"/>
      <c r="AJ786" s="188"/>
      <c r="AK786" s="186" t="s">
        <v>224</v>
      </c>
      <c r="AL786" s="187"/>
      <c r="AM786" s="188"/>
      <c r="AN786" s="186" t="s">
        <v>224</v>
      </c>
      <c r="AO786" s="187"/>
      <c r="AP786" s="188"/>
      <c r="AQ786" s="189" t="s">
        <v>225</v>
      </c>
      <c r="AR786" s="190">
        <f>PRODUCT(AD786,AF786,AI786,AL786,AO786)</f>
        <v>0</v>
      </c>
      <c r="AS786" s="191" t="s">
        <v>210</v>
      </c>
      <c r="AU786" s="170"/>
    </row>
    <row r="787" spans="1:47" ht="15" customHeight="1" outlineLevel="1">
      <c r="A787" s="170"/>
      <c r="C787" s="192"/>
      <c r="D787" s="193"/>
      <c r="E787" s="194"/>
      <c r="F787" s="184"/>
      <c r="G787" s="185"/>
      <c r="H787" s="186" t="s">
        <v>224</v>
      </c>
      <c r="I787" s="187"/>
      <c r="J787" s="188"/>
      <c r="K787" s="186" t="s">
        <v>224</v>
      </c>
      <c r="L787" s="187"/>
      <c r="M787" s="188"/>
      <c r="N787" s="186" t="s">
        <v>224</v>
      </c>
      <c r="O787" s="187"/>
      <c r="P787" s="188"/>
      <c r="Q787" s="186" t="s">
        <v>224</v>
      </c>
      <c r="R787" s="187"/>
      <c r="S787" s="188"/>
      <c r="T787" s="189" t="s">
        <v>225</v>
      </c>
      <c r="U787" s="190">
        <f>PRODUCT(G787,I787,L787,O787,R787)</f>
        <v>0</v>
      </c>
      <c r="V787" s="191" t="s">
        <v>210</v>
      </c>
      <c r="X787" s="217">
        <f>D784-AA784</f>
        <v>0</v>
      </c>
      <c r="Z787" s="192"/>
      <c r="AA787" s="193"/>
      <c r="AB787" s="194"/>
      <c r="AC787" s="184"/>
      <c r="AD787" s="185"/>
      <c r="AE787" s="186" t="s">
        <v>224</v>
      </c>
      <c r="AF787" s="187"/>
      <c r="AG787" s="188"/>
      <c r="AH787" s="186" t="s">
        <v>224</v>
      </c>
      <c r="AI787" s="187"/>
      <c r="AJ787" s="188"/>
      <c r="AK787" s="186" t="s">
        <v>224</v>
      </c>
      <c r="AL787" s="187"/>
      <c r="AM787" s="188"/>
      <c r="AN787" s="186" t="s">
        <v>224</v>
      </c>
      <c r="AO787" s="187"/>
      <c r="AP787" s="188"/>
      <c r="AQ787" s="189" t="s">
        <v>225</v>
      </c>
      <c r="AR787" s="190">
        <f>PRODUCT(AD787,AF787,AI787,AL787,AO787)</f>
        <v>0</v>
      </c>
      <c r="AS787" s="191" t="s">
        <v>210</v>
      </c>
      <c r="AU787" s="170"/>
    </row>
    <row r="788" spans="1:47" ht="15" customHeight="1" outlineLevel="1">
      <c r="A788" s="170"/>
      <c r="C788" s="203"/>
      <c r="D788" s="204"/>
      <c r="E788" s="205"/>
      <c r="F788" s="184"/>
      <c r="G788" s="185"/>
      <c r="H788" s="186" t="s">
        <v>224</v>
      </c>
      <c r="I788" s="187"/>
      <c r="J788" s="188"/>
      <c r="K788" s="186" t="s">
        <v>224</v>
      </c>
      <c r="L788" s="187"/>
      <c r="M788" s="188"/>
      <c r="N788" s="186" t="s">
        <v>224</v>
      </c>
      <c r="O788" s="187"/>
      <c r="P788" s="188"/>
      <c r="Q788" s="186" t="s">
        <v>224</v>
      </c>
      <c r="R788" s="187"/>
      <c r="S788" s="188"/>
      <c r="T788" s="189" t="s">
        <v>225</v>
      </c>
      <c r="U788" s="190">
        <f>PRODUCT(G788,I788,L788,O788,R788)</f>
        <v>0</v>
      </c>
      <c r="V788" s="191" t="s">
        <v>210</v>
      </c>
      <c r="X788" s="331" t="s">
        <v>233</v>
      </c>
      <c r="Z788" s="203"/>
      <c r="AA788" s="204"/>
      <c r="AB788" s="205"/>
      <c r="AC788" s="184"/>
      <c r="AD788" s="185"/>
      <c r="AE788" s="186" t="s">
        <v>224</v>
      </c>
      <c r="AF788" s="187"/>
      <c r="AG788" s="188"/>
      <c r="AH788" s="186" t="s">
        <v>224</v>
      </c>
      <c r="AI788" s="187"/>
      <c r="AJ788" s="188"/>
      <c r="AK788" s="186" t="s">
        <v>224</v>
      </c>
      <c r="AL788" s="187"/>
      <c r="AM788" s="188"/>
      <c r="AN788" s="186" t="s">
        <v>224</v>
      </c>
      <c r="AO788" s="187"/>
      <c r="AP788" s="188"/>
      <c r="AQ788" s="189" t="s">
        <v>225</v>
      </c>
      <c r="AR788" s="190">
        <f>PRODUCT(AD788,AF788,AI788,AL788,AO788)</f>
        <v>0</v>
      </c>
      <c r="AS788" s="191" t="s">
        <v>210</v>
      </c>
      <c r="AU788" s="170"/>
    </row>
    <row r="789" spans="1:47" ht="15" customHeight="1" outlineLevel="1">
      <c r="A789" s="170"/>
      <c r="C789" s="203"/>
      <c r="D789" s="204"/>
      <c r="E789" s="205"/>
      <c r="F789" s="184"/>
      <c r="G789" s="185"/>
      <c r="H789" s="186" t="s">
        <v>224</v>
      </c>
      <c r="I789" s="187"/>
      <c r="J789" s="188"/>
      <c r="K789" s="186" t="s">
        <v>224</v>
      </c>
      <c r="L789" s="187"/>
      <c r="M789" s="188"/>
      <c r="N789" s="186" t="s">
        <v>224</v>
      </c>
      <c r="O789" s="187"/>
      <c r="P789" s="188"/>
      <c r="Q789" s="186" t="s">
        <v>224</v>
      </c>
      <c r="R789" s="187"/>
      <c r="S789" s="188"/>
      <c r="T789" s="189" t="s">
        <v>225</v>
      </c>
      <c r="U789" s="190">
        <f t="shared" ref="U789:U813" si="48">PRODUCT(G789,I789,L789,O789,R789)</f>
        <v>0</v>
      </c>
      <c r="V789" s="191" t="s">
        <v>210</v>
      </c>
      <c r="X789" s="332"/>
      <c r="Z789" s="203"/>
      <c r="AA789" s="204"/>
      <c r="AB789" s="205"/>
      <c r="AC789" s="184"/>
      <c r="AD789" s="185"/>
      <c r="AE789" s="186" t="s">
        <v>224</v>
      </c>
      <c r="AF789" s="187"/>
      <c r="AG789" s="188"/>
      <c r="AH789" s="186" t="s">
        <v>224</v>
      </c>
      <c r="AI789" s="187"/>
      <c r="AJ789" s="188"/>
      <c r="AK789" s="186" t="s">
        <v>224</v>
      </c>
      <c r="AL789" s="187"/>
      <c r="AM789" s="188"/>
      <c r="AN789" s="186" t="s">
        <v>224</v>
      </c>
      <c r="AO789" s="187"/>
      <c r="AP789" s="188"/>
      <c r="AQ789" s="189" t="s">
        <v>225</v>
      </c>
      <c r="AR789" s="190">
        <f t="shared" ref="AR789:AR813" si="49">PRODUCT(AD789,AF789,AI789,AL789,AO789)</f>
        <v>0</v>
      </c>
      <c r="AS789" s="191" t="s">
        <v>210</v>
      </c>
      <c r="AU789" s="170"/>
    </row>
    <row r="790" spans="1:47" ht="15" customHeight="1" outlineLevel="1">
      <c r="A790" s="170"/>
      <c r="C790" s="203"/>
      <c r="D790" s="204"/>
      <c r="E790" s="205"/>
      <c r="F790" s="184"/>
      <c r="G790" s="185"/>
      <c r="H790" s="186" t="s">
        <v>224</v>
      </c>
      <c r="I790" s="187"/>
      <c r="J790" s="188"/>
      <c r="K790" s="186" t="s">
        <v>224</v>
      </c>
      <c r="L790" s="187"/>
      <c r="M790" s="188"/>
      <c r="N790" s="186" t="s">
        <v>224</v>
      </c>
      <c r="O790" s="187"/>
      <c r="P790" s="188"/>
      <c r="Q790" s="186" t="s">
        <v>224</v>
      </c>
      <c r="R790" s="187"/>
      <c r="S790" s="188"/>
      <c r="T790" s="189" t="s">
        <v>225</v>
      </c>
      <c r="U790" s="190">
        <f t="shared" si="48"/>
        <v>0</v>
      </c>
      <c r="V790" s="191" t="s">
        <v>210</v>
      </c>
      <c r="X790" s="217">
        <f>E784-AB784</f>
        <v>0</v>
      </c>
      <c r="Z790" s="203"/>
      <c r="AA790" s="204"/>
      <c r="AB790" s="205"/>
      <c r="AC790" s="184"/>
      <c r="AD790" s="185"/>
      <c r="AE790" s="186" t="s">
        <v>224</v>
      </c>
      <c r="AF790" s="187"/>
      <c r="AG790" s="188"/>
      <c r="AH790" s="186" t="s">
        <v>224</v>
      </c>
      <c r="AI790" s="187"/>
      <c r="AJ790" s="188"/>
      <c r="AK790" s="186" t="s">
        <v>224</v>
      </c>
      <c r="AL790" s="187"/>
      <c r="AM790" s="188"/>
      <c r="AN790" s="186" t="s">
        <v>224</v>
      </c>
      <c r="AO790" s="187"/>
      <c r="AP790" s="188"/>
      <c r="AQ790" s="189" t="s">
        <v>225</v>
      </c>
      <c r="AR790" s="190">
        <f t="shared" si="49"/>
        <v>0</v>
      </c>
      <c r="AS790" s="191" t="s">
        <v>210</v>
      </c>
      <c r="AU790" s="170"/>
    </row>
    <row r="791" spans="1:47" ht="15" customHeight="1" outlineLevel="1">
      <c r="A791" s="170"/>
      <c r="C791" s="203"/>
      <c r="D791" s="204"/>
      <c r="E791" s="205"/>
      <c r="F791" s="184"/>
      <c r="G791" s="185"/>
      <c r="H791" s="186" t="s">
        <v>224</v>
      </c>
      <c r="I791" s="187"/>
      <c r="J791" s="188"/>
      <c r="K791" s="186" t="s">
        <v>224</v>
      </c>
      <c r="L791" s="187"/>
      <c r="M791" s="188"/>
      <c r="N791" s="186" t="s">
        <v>224</v>
      </c>
      <c r="O791" s="187"/>
      <c r="P791" s="188"/>
      <c r="Q791" s="186" t="s">
        <v>224</v>
      </c>
      <c r="R791" s="187"/>
      <c r="S791" s="188"/>
      <c r="T791" s="189" t="s">
        <v>225</v>
      </c>
      <c r="U791" s="190">
        <f t="shared" si="48"/>
        <v>0</v>
      </c>
      <c r="V791" s="191" t="s">
        <v>210</v>
      </c>
      <c r="X791" s="216" t="s">
        <v>227</v>
      </c>
      <c r="Z791" s="203"/>
      <c r="AA791" s="204"/>
      <c r="AB791" s="205"/>
      <c r="AC791" s="184"/>
      <c r="AD791" s="185"/>
      <c r="AE791" s="186" t="s">
        <v>224</v>
      </c>
      <c r="AF791" s="187"/>
      <c r="AG791" s="188"/>
      <c r="AH791" s="186" t="s">
        <v>224</v>
      </c>
      <c r="AI791" s="187"/>
      <c r="AJ791" s="188"/>
      <c r="AK791" s="186" t="s">
        <v>224</v>
      </c>
      <c r="AL791" s="187"/>
      <c r="AM791" s="188"/>
      <c r="AN791" s="186" t="s">
        <v>224</v>
      </c>
      <c r="AO791" s="187"/>
      <c r="AP791" s="188"/>
      <c r="AQ791" s="189" t="s">
        <v>225</v>
      </c>
      <c r="AR791" s="190">
        <f t="shared" si="49"/>
        <v>0</v>
      </c>
      <c r="AS791" s="191" t="s">
        <v>210</v>
      </c>
      <c r="AU791" s="170"/>
    </row>
    <row r="792" spans="1:47" ht="15" customHeight="1" outlineLevel="1">
      <c r="A792" s="170"/>
      <c r="C792" s="203"/>
      <c r="D792" s="204"/>
      <c r="E792" s="205"/>
      <c r="F792" s="184"/>
      <c r="G792" s="185"/>
      <c r="H792" s="186" t="s">
        <v>224</v>
      </c>
      <c r="I792" s="187"/>
      <c r="J792" s="188"/>
      <c r="K792" s="186" t="s">
        <v>224</v>
      </c>
      <c r="L792" s="187"/>
      <c r="M792" s="188"/>
      <c r="N792" s="186" t="s">
        <v>224</v>
      </c>
      <c r="O792" s="187"/>
      <c r="P792" s="188"/>
      <c r="Q792" s="186" t="s">
        <v>224</v>
      </c>
      <c r="R792" s="187"/>
      <c r="S792" s="188"/>
      <c r="T792" s="189" t="s">
        <v>225</v>
      </c>
      <c r="U792" s="190">
        <f t="shared" si="48"/>
        <v>0</v>
      </c>
      <c r="V792" s="191" t="s">
        <v>210</v>
      </c>
      <c r="X792" s="220">
        <f>U815-AR815</f>
        <v>0</v>
      </c>
      <c r="Z792" s="203"/>
      <c r="AA792" s="204"/>
      <c r="AB792" s="205"/>
      <c r="AC792" s="184"/>
      <c r="AD792" s="185"/>
      <c r="AE792" s="186" t="s">
        <v>224</v>
      </c>
      <c r="AF792" s="187"/>
      <c r="AG792" s="188"/>
      <c r="AH792" s="186" t="s">
        <v>224</v>
      </c>
      <c r="AI792" s="187"/>
      <c r="AJ792" s="188"/>
      <c r="AK792" s="186" t="s">
        <v>224</v>
      </c>
      <c r="AL792" s="187"/>
      <c r="AM792" s="188"/>
      <c r="AN792" s="186" t="s">
        <v>224</v>
      </c>
      <c r="AO792" s="187"/>
      <c r="AP792" s="188"/>
      <c r="AQ792" s="189" t="s">
        <v>225</v>
      </c>
      <c r="AR792" s="190">
        <f t="shared" si="49"/>
        <v>0</v>
      </c>
      <c r="AS792" s="191" t="s">
        <v>210</v>
      </c>
      <c r="AU792" s="170"/>
    </row>
    <row r="793" spans="1:47" ht="15" customHeight="1" outlineLevel="1">
      <c r="A793" s="170"/>
      <c r="C793" s="203"/>
      <c r="D793" s="204"/>
      <c r="E793" s="205"/>
      <c r="F793" s="184"/>
      <c r="G793" s="185"/>
      <c r="H793" s="186" t="s">
        <v>224</v>
      </c>
      <c r="I793" s="187"/>
      <c r="J793" s="188"/>
      <c r="K793" s="186" t="s">
        <v>224</v>
      </c>
      <c r="L793" s="187"/>
      <c r="M793" s="188"/>
      <c r="N793" s="186" t="s">
        <v>224</v>
      </c>
      <c r="O793" s="187"/>
      <c r="P793" s="188"/>
      <c r="Q793" s="186" t="s">
        <v>224</v>
      </c>
      <c r="R793" s="187"/>
      <c r="S793" s="188"/>
      <c r="T793" s="189" t="s">
        <v>225</v>
      </c>
      <c r="U793" s="190">
        <f t="shared" si="48"/>
        <v>0</v>
      </c>
      <c r="V793" s="191" t="s">
        <v>210</v>
      </c>
      <c r="X793" s="170"/>
      <c r="Z793" s="203"/>
      <c r="AA793" s="204"/>
      <c r="AB793" s="205"/>
      <c r="AC793" s="184"/>
      <c r="AD793" s="185"/>
      <c r="AE793" s="186" t="s">
        <v>224</v>
      </c>
      <c r="AF793" s="187"/>
      <c r="AG793" s="188"/>
      <c r="AH793" s="186" t="s">
        <v>224</v>
      </c>
      <c r="AI793" s="187"/>
      <c r="AJ793" s="188"/>
      <c r="AK793" s="186" t="s">
        <v>224</v>
      </c>
      <c r="AL793" s="187"/>
      <c r="AM793" s="188"/>
      <c r="AN793" s="186" t="s">
        <v>224</v>
      </c>
      <c r="AO793" s="187"/>
      <c r="AP793" s="188"/>
      <c r="AQ793" s="189" t="s">
        <v>225</v>
      </c>
      <c r="AR793" s="190">
        <f t="shared" si="49"/>
        <v>0</v>
      </c>
      <c r="AS793" s="191" t="s">
        <v>210</v>
      </c>
      <c r="AU793" s="170"/>
    </row>
    <row r="794" spans="1:47" ht="15" customHeight="1" outlineLevel="1">
      <c r="A794" s="170"/>
      <c r="C794" s="203"/>
      <c r="D794" s="204"/>
      <c r="E794" s="205"/>
      <c r="F794" s="184"/>
      <c r="G794" s="185"/>
      <c r="H794" s="186" t="s">
        <v>224</v>
      </c>
      <c r="I794" s="187"/>
      <c r="J794" s="188"/>
      <c r="K794" s="186" t="s">
        <v>224</v>
      </c>
      <c r="L794" s="187"/>
      <c r="M794" s="188"/>
      <c r="N794" s="186" t="s">
        <v>224</v>
      </c>
      <c r="O794" s="187"/>
      <c r="P794" s="188"/>
      <c r="Q794" s="186" t="s">
        <v>224</v>
      </c>
      <c r="R794" s="187"/>
      <c r="S794" s="188"/>
      <c r="T794" s="189" t="s">
        <v>225</v>
      </c>
      <c r="U794" s="190">
        <f t="shared" si="48"/>
        <v>0</v>
      </c>
      <c r="V794" s="191" t="s">
        <v>210</v>
      </c>
      <c r="X794" s="170"/>
      <c r="Z794" s="203"/>
      <c r="AA794" s="204"/>
      <c r="AB794" s="205"/>
      <c r="AC794" s="184"/>
      <c r="AD794" s="185"/>
      <c r="AE794" s="186" t="s">
        <v>224</v>
      </c>
      <c r="AF794" s="187"/>
      <c r="AG794" s="188"/>
      <c r="AH794" s="186" t="s">
        <v>224</v>
      </c>
      <c r="AI794" s="187"/>
      <c r="AJ794" s="188"/>
      <c r="AK794" s="186" t="s">
        <v>224</v>
      </c>
      <c r="AL794" s="187"/>
      <c r="AM794" s="188"/>
      <c r="AN794" s="186" t="s">
        <v>224</v>
      </c>
      <c r="AO794" s="187"/>
      <c r="AP794" s="188"/>
      <c r="AQ794" s="189" t="s">
        <v>225</v>
      </c>
      <c r="AR794" s="190">
        <f t="shared" si="49"/>
        <v>0</v>
      </c>
      <c r="AS794" s="191" t="s">
        <v>210</v>
      </c>
      <c r="AU794" s="170"/>
    </row>
    <row r="795" spans="1:47" ht="15" hidden="1" customHeight="1" outlineLevel="2">
      <c r="A795" s="170"/>
      <c r="C795" s="203"/>
      <c r="D795" s="204"/>
      <c r="E795" s="205"/>
      <c r="F795" s="184"/>
      <c r="G795" s="185"/>
      <c r="H795" s="186" t="s">
        <v>224</v>
      </c>
      <c r="I795" s="187"/>
      <c r="J795" s="188"/>
      <c r="K795" s="186" t="s">
        <v>224</v>
      </c>
      <c r="L795" s="187"/>
      <c r="M795" s="188"/>
      <c r="N795" s="186" t="s">
        <v>224</v>
      </c>
      <c r="O795" s="187"/>
      <c r="P795" s="188"/>
      <c r="Q795" s="186" t="s">
        <v>224</v>
      </c>
      <c r="R795" s="187"/>
      <c r="S795" s="188"/>
      <c r="T795" s="189" t="s">
        <v>225</v>
      </c>
      <c r="U795" s="190">
        <f t="shared" si="48"/>
        <v>0</v>
      </c>
      <c r="V795" s="191" t="s">
        <v>210</v>
      </c>
      <c r="X795" s="170"/>
      <c r="Z795" s="203"/>
      <c r="AA795" s="204"/>
      <c r="AB795" s="205"/>
      <c r="AC795" s="184"/>
      <c r="AD795" s="185"/>
      <c r="AE795" s="186" t="s">
        <v>224</v>
      </c>
      <c r="AF795" s="187"/>
      <c r="AG795" s="188"/>
      <c r="AH795" s="186" t="s">
        <v>224</v>
      </c>
      <c r="AI795" s="187"/>
      <c r="AJ795" s="188"/>
      <c r="AK795" s="186" t="s">
        <v>224</v>
      </c>
      <c r="AL795" s="187"/>
      <c r="AM795" s="188"/>
      <c r="AN795" s="186" t="s">
        <v>224</v>
      </c>
      <c r="AO795" s="187"/>
      <c r="AP795" s="188"/>
      <c r="AQ795" s="189" t="s">
        <v>225</v>
      </c>
      <c r="AR795" s="190">
        <f t="shared" si="49"/>
        <v>0</v>
      </c>
      <c r="AS795" s="191" t="s">
        <v>210</v>
      </c>
      <c r="AU795" s="170"/>
    </row>
    <row r="796" spans="1:47" ht="15" hidden="1" customHeight="1" outlineLevel="2">
      <c r="A796" s="170"/>
      <c r="C796" s="203"/>
      <c r="D796" s="204"/>
      <c r="E796" s="205"/>
      <c r="F796" s="184"/>
      <c r="G796" s="185"/>
      <c r="H796" s="186" t="s">
        <v>224</v>
      </c>
      <c r="I796" s="187"/>
      <c r="J796" s="188"/>
      <c r="K796" s="186" t="s">
        <v>224</v>
      </c>
      <c r="L796" s="187"/>
      <c r="M796" s="188"/>
      <c r="N796" s="186" t="s">
        <v>224</v>
      </c>
      <c r="O796" s="187"/>
      <c r="P796" s="188"/>
      <c r="Q796" s="186" t="s">
        <v>224</v>
      </c>
      <c r="R796" s="187"/>
      <c r="S796" s="188"/>
      <c r="T796" s="189" t="s">
        <v>225</v>
      </c>
      <c r="U796" s="190">
        <f t="shared" si="48"/>
        <v>0</v>
      </c>
      <c r="V796" s="191" t="s">
        <v>210</v>
      </c>
      <c r="X796" s="170"/>
      <c r="Z796" s="203"/>
      <c r="AA796" s="204"/>
      <c r="AB796" s="205"/>
      <c r="AC796" s="184"/>
      <c r="AD796" s="185"/>
      <c r="AE796" s="186" t="s">
        <v>224</v>
      </c>
      <c r="AF796" s="187"/>
      <c r="AG796" s="188"/>
      <c r="AH796" s="186" t="s">
        <v>224</v>
      </c>
      <c r="AI796" s="187"/>
      <c r="AJ796" s="188"/>
      <c r="AK796" s="186" t="s">
        <v>224</v>
      </c>
      <c r="AL796" s="187"/>
      <c r="AM796" s="188"/>
      <c r="AN796" s="186" t="s">
        <v>224</v>
      </c>
      <c r="AO796" s="187"/>
      <c r="AP796" s="188"/>
      <c r="AQ796" s="189" t="s">
        <v>225</v>
      </c>
      <c r="AR796" s="190">
        <f t="shared" si="49"/>
        <v>0</v>
      </c>
      <c r="AS796" s="191" t="s">
        <v>210</v>
      </c>
      <c r="AU796" s="170"/>
    </row>
    <row r="797" spans="1:47" ht="15" hidden="1" customHeight="1" outlineLevel="2">
      <c r="A797" s="170"/>
      <c r="C797" s="203"/>
      <c r="D797" s="204"/>
      <c r="E797" s="205"/>
      <c r="F797" s="184"/>
      <c r="G797" s="185"/>
      <c r="H797" s="186" t="s">
        <v>224</v>
      </c>
      <c r="I797" s="187"/>
      <c r="J797" s="188"/>
      <c r="K797" s="186" t="s">
        <v>224</v>
      </c>
      <c r="L797" s="187"/>
      <c r="M797" s="188"/>
      <c r="N797" s="186" t="s">
        <v>224</v>
      </c>
      <c r="O797" s="187"/>
      <c r="P797" s="188"/>
      <c r="Q797" s="186" t="s">
        <v>224</v>
      </c>
      <c r="R797" s="187"/>
      <c r="S797" s="188"/>
      <c r="T797" s="189" t="s">
        <v>225</v>
      </c>
      <c r="U797" s="190">
        <f t="shared" si="48"/>
        <v>0</v>
      </c>
      <c r="V797" s="191" t="s">
        <v>210</v>
      </c>
      <c r="X797" s="170"/>
      <c r="Z797" s="203"/>
      <c r="AA797" s="204"/>
      <c r="AB797" s="205"/>
      <c r="AC797" s="184"/>
      <c r="AD797" s="185"/>
      <c r="AE797" s="186" t="s">
        <v>224</v>
      </c>
      <c r="AF797" s="187"/>
      <c r="AG797" s="188"/>
      <c r="AH797" s="186" t="s">
        <v>224</v>
      </c>
      <c r="AI797" s="187"/>
      <c r="AJ797" s="188"/>
      <c r="AK797" s="186" t="s">
        <v>224</v>
      </c>
      <c r="AL797" s="187"/>
      <c r="AM797" s="188"/>
      <c r="AN797" s="186" t="s">
        <v>224</v>
      </c>
      <c r="AO797" s="187"/>
      <c r="AP797" s="188"/>
      <c r="AQ797" s="189" t="s">
        <v>225</v>
      </c>
      <c r="AR797" s="190">
        <f t="shared" si="49"/>
        <v>0</v>
      </c>
      <c r="AS797" s="191" t="s">
        <v>210</v>
      </c>
      <c r="AU797" s="170"/>
    </row>
    <row r="798" spans="1:47" ht="15" hidden="1" customHeight="1" outlineLevel="2">
      <c r="A798" s="170"/>
      <c r="C798" s="203"/>
      <c r="D798" s="204"/>
      <c r="E798" s="205"/>
      <c r="F798" s="184"/>
      <c r="G798" s="185"/>
      <c r="H798" s="186" t="s">
        <v>224</v>
      </c>
      <c r="I798" s="187"/>
      <c r="J798" s="188"/>
      <c r="K798" s="186" t="s">
        <v>224</v>
      </c>
      <c r="L798" s="187"/>
      <c r="M798" s="188"/>
      <c r="N798" s="186" t="s">
        <v>224</v>
      </c>
      <c r="O798" s="187"/>
      <c r="P798" s="188"/>
      <c r="Q798" s="186" t="s">
        <v>224</v>
      </c>
      <c r="R798" s="187"/>
      <c r="S798" s="188"/>
      <c r="T798" s="189" t="s">
        <v>225</v>
      </c>
      <c r="U798" s="190">
        <f t="shared" si="48"/>
        <v>0</v>
      </c>
      <c r="V798" s="191" t="s">
        <v>210</v>
      </c>
      <c r="X798" s="170"/>
      <c r="Z798" s="203"/>
      <c r="AA798" s="204"/>
      <c r="AB798" s="205"/>
      <c r="AC798" s="184"/>
      <c r="AD798" s="185"/>
      <c r="AE798" s="186" t="s">
        <v>224</v>
      </c>
      <c r="AF798" s="187"/>
      <c r="AG798" s="188"/>
      <c r="AH798" s="186" t="s">
        <v>224</v>
      </c>
      <c r="AI798" s="187"/>
      <c r="AJ798" s="188"/>
      <c r="AK798" s="186" t="s">
        <v>224</v>
      </c>
      <c r="AL798" s="187"/>
      <c r="AM798" s="188"/>
      <c r="AN798" s="186" t="s">
        <v>224</v>
      </c>
      <c r="AO798" s="187"/>
      <c r="AP798" s="188"/>
      <c r="AQ798" s="189" t="s">
        <v>225</v>
      </c>
      <c r="AR798" s="190">
        <f t="shared" si="49"/>
        <v>0</v>
      </c>
      <c r="AS798" s="191" t="s">
        <v>210</v>
      </c>
      <c r="AU798" s="170"/>
    </row>
    <row r="799" spans="1:47" ht="15" hidden="1" customHeight="1" outlineLevel="2">
      <c r="A799" s="170"/>
      <c r="C799" s="203"/>
      <c r="D799" s="204"/>
      <c r="E799" s="205"/>
      <c r="F799" s="184"/>
      <c r="G799" s="185"/>
      <c r="H799" s="186" t="s">
        <v>224</v>
      </c>
      <c r="I799" s="187"/>
      <c r="J799" s="188"/>
      <c r="K799" s="186" t="s">
        <v>224</v>
      </c>
      <c r="L799" s="187"/>
      <c r="M799" s="188"/>
      <c r="N799" s="186" t="s">
        <v>224</v>
      </c>
      <c r="O799" s="187"/>
      <c r="P799" s="188"/>
      <c r="Q799" s="186" t="s">
        <v>224</v>
      </c>
      <c r="R799" s="187"/>
      <c r="S799" s="188"/>
      <c r="T799" s="189" t="s">
        <v>225</v>
      </c>
      <c r="U799" s="190">
        <f t="shared" si="48"/>
        <v>0</v>
      </c>
      <c r="V799" s="191" t="s">
        <v>210</v>
      </c>
      <c r="X799" s="170"/>
      <c r="Z799" s="203"/>
      <c r="AA799" s="204"/>
      <c r="AB799" s="205"/>
      <c r="AC799" s="184"/>
      <c r="AD799" s="185"/>
      <c r="AE799" s="186" t="s">
        <v>224</v>
      </c>
      <c r="AF799" s="187"/>
      <c r="AG799" s="188"/>
      <c r="AH799" s="186" t="s">
        <v>224</v>
      </c>
      <c r="AI799" s="187"/>
      <c r="AJ799" s="188"/>
      <c r="AK799" s="186" t="s">
        <v>224</v>
      </c>
      <c r="AL799" s="187"/>
      <c r="AM799" s="188"/>
      <c r="AN799" s="186" t="s">
        <v>224</v>
      </c>
      <c r="AO799" s="187"/>
      <c r="AP799" s="188"/>
      <c r="AQ799" s="189" t="s">
        <v>225</v>
      </c>
      <c r="AR799" s="190">
        <f t="shared" si="49"/>
        <v>0</v>
      </c>
      <c r="AS799" s="191" t="s">
        <v>210</v>
      </c>
      <c r="AU799" s="170"/>
    </row>
    <row r="800" spans="1:47" ht="15" hidden="1" customHeight="1" outlineLevel="2">
      <c r="A800" s="170"/>
      <c r="C800" s="203"/>
      <c r="D800" s="204"/>
      <c r="E800" s="205"/>
      <c r="F800" s="184"/>
      <c r="G800" s="185"/>
      <c r="H800" s="186" t="s">
        <v>224</v>
      </c>
      <c r="I800" s="187"/>
      <c r="J800" s="188"/>
      <c r="K800" s="186" t="s">
        <v>224</v>
      </c>
      <c r="L800" s="187"/>
      <c r="M800" s="188"/>
      <c r="N800" s="186" t="s">
        <v>224</v>
      </c>
      <c r="O800" s="187"/>
      <c r="P800" s="188"/>
      <c r="Q800" s="186" t="s">
        <v>224</v>
      </c>
      <c r="R800" s="187"/>
      <c r="S800" s="188"/>
      <c r="T800" s="189" t="s">
        <v>225</v>
      </c>
      <c r="U800" s="190">
        <f t="shared" si="48"/>
        <v>0</v>
      </c>
      <c r="V800" s="191" t="s">
        <v>210</v>
      </c>
      <c r="X800" s="170"/>
      <c r="Z800" s="203"/>
      <c r="AA800" s="204"/>
      <c r="AB800" s="205"/>
      <c r="AC800" s="184"/>
      <c r="AD800" s="185"/>
      <c r="AE800" s="186" t="s">
        <v>224</v>
      </c>
      <c r="AF800" s="187"/>
      <c r="AG800" s="188"/>
      <c r="AH800" s="186" t="s">
        <v>224</v>
      </c>
      <c r="AI800" s="187"/>
      <c r="AJ800" s="188"/>
      <c r="AK800" s="186" t="s">
        <v>224</v>
      </c>
      <c r="AL800" s="187"/>
      <c r="AM800" s="188"/>
      <c r="AN800" s="186" t="s">
        <v>224</v>
      </c>
      <c r="AO800" s="187"/>
      <c r="AP800" s="188"/>
      <c r="AQ800" s="189" t="s">
        <v>225</v>
      </c>
      <c r="AR800" s="190">
        <f t="shared" si="49"/>
        <v>0</v>
      </c>
      <c r="AS800" s="191" t="s">
        <v>210</v>
      </c>
      <c r="AU800" s="170"/>
    </row>
    <row r="801" spans="1:47" ht="15" hidden="1" customHeight="1" outlineLevel="2">
      <c r="A801" s="170"/>
      <c r="C801" s="203"/>
      <c r="D801" s="204"/>
      <c r="E801" s="205"/>
      <c r="F801" s="184"/>
      <c r="G801" s="185"/>
      <c r="H801" s="186" t="s">
        <v>224</v>
      </c>
      <c r="I801" s="187"/>
      <c r="J801" s="188"/>
      <c r="K801" s="186" t="s">
        <v>224</v>
      </c>
      <c r="L801" s="187"/>
      <c r="M801" s="188"/>
      <c r="N801" s="186" t="s">
        <v>224</v>
      </c>
      <c r="O801" s="187"/>
      <c r="P801" s="188"/>
      <c r="Q801" s="186" t="s">
        <v>224</v>
      </c>
      <c r="R801" s="187"/>
      <c r="S801" s="188"/>
      <c r="T801" s="189" t="s">
        <v>225</v>
      </c>
      <c r="U801" s="190">
        <f t="shared" si="48"/>
        <v>0</v>
      </c>
      <c r="V801" s="191" t="s">
        <v>210</v>
      </c>
      <c r="X801" s="170"/>
      <c r="Z801" s="203"/>
      <c r="AA801" s="204"/>
      <c r="AB801" s="205"/>
      <c r="AC801" s="184"/>
      <c r="AD801" s="185"/>
      <c r="AE801" s="186" t="s">
        <v>224</v>
      </c>
      <c r="AF801" s="187"/>
      <c r="AG801" s="188"/>
      <c r="AH801" s="186" t="s">
        <v>224</v>
      </c>
      <c r="AI801" s="187"/>
      <c r="AJ801" s="188"/>
      <c r="AK801" s="186" t="s">
        <v>224</v>
      </c>
      <c r="AL801" s="187"/>
      <c r="AM801" s="188"/>
      <c r="AN801" s="186" t="s">
        <v>224</v>
      </c>
      <c r="AO801" s="187"/>
      <c r="AP801" s="188"/>
      <c r="AQ801" s="189" t="s">
        <v>225</v>
      </c>
      <c r="AR801" s="190">
        <f t="shared" si="49"/>
        <v>0</v>
      </c>
      <c r="AS801" s="191" t="s">
        <v>210</v>
      </c>
      <c r="AU801" s="170"/>
    </row>
    <row r="802" spans="1:47" ht="15" hidden="1" customHeight="1" outlineLevel="2">
      <c r="A802" s="170"/>
      <c r="C802" s="203"/>
      <c r="D802" s="204"/>
      <c r="E802" s="205"/>
      <c r="F802" s="184"/>
      <c r="G802" s="185"/>
      <c r="H802" s="186" t="s">
        <v>224</v>
      </c>
      <c r="I802" s="187"/>
      <c r="J802" s="188"/>
      <c r="K802" s="186" t="s">
        <v>224</v>
      </c>
      <c r="L802" s="187"/>
      <c r="M802" s="188"/>
      <c r="N802" s="186" t="s">
        <v>224</v>
      </c>
      <c r="O802" s="187"/>
      <c r="P802" s="188"/>
      <c r="Q802" s="186" t="s">
        <v>224</v>
      </c>
      <c r="R802" s="187"/>
      <c r="S802" s="188"/>
      <c r="T802" s="189" t="s">
        <v>225</v>
      </c>
      <c r="U802" s="190">
        <f t="shared" si="48"/>
        <v>0</v>
      </c>
      <c r="V802" s="191" t="s">
        <v>210</v>
      </c>
      <c r="X802" s="170"/>
      <c r="Z802" s="203"/>
      <c r="AA802" s="204"/>
      <c r="AB802" s="205"/>
      <c r="AC802" s="184"/>
      <c r="AD802" s="185"/>
      <c r="AE802" s="186" t="s">
        <v>224</v>
      </c>
      <c r="AF802" s="187"/>
      <c r="AG802" s="188"/>
      <c r="AH802" s="186" t="s">
        <v>224</v>
      </c>
      <c r="AI802" s="187"/>
      <c r="AJ802" s="188"/>
      <c r="AK802" s="186" t="s">
        <v>224</v>
      </c>
      <c r="AL802" s="187"/>
      <c r="AM802" s="188"/>
      <c r="AN802" s="186" t="s">
        <v>224</v>
      </c>
      <c r="AO802" s="187"/>
      <c r="AP802" s="188"/>
      <c r="AQ802" s="189" t="s">
        <v>225</v>
      </c>
      <c r="AR802" s="190">
        <f t="shared" si="49"/>
        <v>0</v>
      </c>
      <c r="AS802" s="191" t="s">
        <v>210</v>
      </c>
      <c r="AU802" s="170"/>
    </row>
    <row r="803" spans="1:47" ht="15" hidden="1" customHeight="1" outlineLevel="2">
      <c r="A803" s="170"/>
      <c r="C803" s="203"/>
      <c r="D803" s="204"/>
      <c r="E803" s="205"/>
      <c r="F803" s="184"/>
      <c r="G803" s="185"/>
      <c r="H803" s="186" t="s">
        <v>224</v>
      </c>
      <c r="I803" s="187"/>
      <c r="J803" s="188"/>
      <c r="K803" s="186" t="s">
        <v>224</v>
      </c>
      <c r="L803" s="187"/>
      <c r="M803" s="188"/>
      <c r="N803" s="186" t="s">
        <v>224</v>
      </c>
      <c r="O803" s="187"/>
      <c r="P803" s="188"/>
      <c r="Q803" s="186" t="s">
        <v>224</v>
      </c>
      <c r="R803" s="187"/>
      <c r="S803" s="188"/>
      <c r="T803" s="189" t="s">
        <v>225</v>
      </c>
      <c r="U803" s="190">
        <f t="shared" si="48"/>
        <v>0</v>
      </c>
      <c r="V803" s="191" t="s">
        <v>210</v>
      </c>
      <c r="X803" s="170"/>
      <c r="Z803" s="203"/>
      <c r="AA803" s="204"/>
      <c r="AB803" s="205"/>
      <c r="AC803" s="184"/>
      <c r="AD803" s="185"/>
      <c r="AE803" s="186" t="s">
        <v>224</v>
      </c>
      <c r="AF803" s="187"/>
      <c r="AG803" s="188"/>
      <c r="AH803" s="186" t="s">
        <v>224</v>
      </c>
      <c r="AI803" s="187"/>
      <c r="AJ803" s="188"/>
      <c r="AK803" s="186" t="s">
        <v>224</v>
      </c>
      <c r="AL803" s="187"/>
      <c r="AM803" s="188"/>
      <c r="AN803" s="186" t="s">
        <v>224</v>
      </c>
      <c r="AO803" s="187"/>
      <c r="AP803" s="188"/>
      <c r="AQ803" s="189" t="s">
        <v>225</v>
      </c>
      <c r="AR803" s="190">
        <f t="shared" si="49"/>
        <v>0</v>
      </c>
      <c r="AS803" s="191" t="s">
        <v>210</v>
      </c>
      <c r="AU803" s="170"/>
    </row>
    <row r="804" spans="1:47" ht="15" hidden="1" customHeight="1" outlineLevel="2">
      <c r="A804" s="170"/>
      <c r="C804" s="203"/>
      <c r="D804" s="204"/>
      <c r="E804" s="205"/>
      <c r="F804" s="184"/>
      <c r="G804" s="185"/>
      <c r="H804" s="186" t="s">
        <v>224</v>
      </c>
      <c r="I804" s="187"/>
      <c r="J804" s="188"/>
      <c r="K804" s="186" t="s">
        <v>224</v>
      </c>
      <c r="L804" s="187"/>
      <c r="M804" s="188"/>
      <c r="N804" s="186" t="s">
        <v>224</v>
      </c>
      <c r="O804" s="187"/>
      <c r="P804" s="188"/>
      <c r="Q804" s="186" t="s">
        <v>224</v>
      </c>
      <c r="R804" s="187"/>
      <c r="S804" s="188"/>
      <c r="T804" s="189" t="s">
        <v>225</v>
      </c>
      <c r="U804" s="190">
        <f t="shared" si="48"/>
        <v>0</v>
      </c>
      <c r="V804" s="191" t="s">
        <v>210</v>
      </c>
      <c r="X804" s="170"/>
      <c r="Z804" s="203"/>
      <c r="AA804" s="204"/>
      <c r="AB804" s="205"/>
      <c r="AC804" s="184"/>
      <c r="AD804" s="185"/>
      <c r="AE804" s="186" t="s">
        <v>224</v>
      </c>
      <c r="AF804" s="187"/>
      <c r="AG804" s="188"/>
      <c r="AH804" s="186" t="s">
        <v>224</v>
      </c>
      <c r="AI804" s="187"/>
      <c r="AJ804" s="188"/>
      <c r="AK804" s="186" t="s">
        <v>224</v>
      </c>
      <c r="AL804" s="187"/>
      <c r="AM804" s="188"/>
      <c r="AN804" s="186" t="s">
        <v>224</v>
      </c>
      <c r="AO804" s="187"/>
      <c r="AP804" s="188"/>
      <c r="AQ804" s="189" t="s">
        <v>225</v>
      </c>
      <c r="AR804" s="190">
        <f t="shared" si="49"/>
        <v>0</v>
      </c>
      <c r="AS804" s="191" t="s">
        <v>210</v>
      </c>
      <c r="AU804" s="170"/>
    </row>
    <row r="805" spans="1:47" ht="15" hidden="1" customHeight="1" outlineLevel="2">
      <c r="A805" s="170"/>
      <c r="C805" s="203"/>
      <c r="D805" s="204"/>
      <c r="E805" s="205"/>
      <c r="F805" s="184"/>
      <c r="G805" s="185"/>
      <c r="H805" s="186" t="s">
        <v>224</v>
      </c>
      <c r="I805" s="187"/>
      <c r="J805" s="188"/>
      <c r="K805" s="186" t="s">
        <v>224</v>
      </c>
      <c r="L805" s="187"/>
      <c r="M805" s="188"/>
      <c r="N805" s="186" t="s">
        <v>224</v>
      </c>
      <c r="O805" s="187"/>
      <c r="P805" s="188"/>
      <c r="Q805" s="186" t="s">
        <v>224</v>
      </c>
      <c r="R805" s="187"/>
      <c r="S805" s="188"/>
      <c r="T805" s="189" t="s">
        <v>225</v>
      </c>
      <c r="U805" s="190">
        <f t="shared" si="48"/>
        <v>0</v>
      </c>
      <c r="V805" s="191" t="s">
        <v>210</v>
      </c>
      <c r="X805" s="170"/>
      <c r="Z805" s="203"/>
      <c r="AA805" s="204"/>
      <c r="AB805" s="205"/>
      <c r="AC805" s="184"/>
      <c r="AD805" s="185"/>
      <c r="AE805" s="186" t="s">
        <v>224</v>
      </c>
      <c r="AF805" s="187"/>
      <c r="AG805" s="188"/>
      <c r="AH805" s="186" t="s">
        <v>224</v>
      </c>
      <c r="AI805" s="187"/>
      <c r="AJ805" s="188"/>
      <c r="AK805" s="186" t="s">
        <v>224</v>
      </c>
      <c r="AL805" s="187"/>
      <c r="AM805" s="188"/>
      <c r="AN805" s="186" t="s">
        <v>224</v>
      </c>
      <c r="AO805" s="187"/>
      <c r="AP805" s="188"/>
      <c r="AQ805" s="189" t="s">
        <v>225</v>
      </c>
      <c r="AR805" s="190">
        <f t="shared" si="49"/>
        <v>0</v>
      </c>
      <c r="AS805" s="191" t="s">
        <v>210</v>
      </c>
      <c r="AU805" s="170"/>
    </row>
    <row r="806" spans="1:47" ht="15" hidden="1" customHeight="1" outlineLevel="2">
      <c r="A806" s="170"/>
      <c r="C806" s="203"/>
      <c r="D806" s="204"/>
      <c r="E806" s="205"/>
      <c r="F806" s="184"/>
      <c r="G806" s="185"/>
      <c r="H806" s="186" t="s">
        <v>224</v>
      </c>
      <c r="I806" s="187"/>
      <c r="J806" s="188"/>
      <c r="K806" s="186" t="s">
        <v>224</v>
      </c>
      <c r="L806" s="187"/>
      <c r="M806" s="188"/>
      <c r="N806" s="186" t="s">
        <v>224</v>
      </c>
      <c r="O806" s="187"/>
      <c r="P806" s="188"/>
      <c r="Q806" s="186" t="s">
        <v>224</v>
      </c>
      <c r="R806" s="187"/>
      <c r="S806" s="188"/>
      <c r="T806" s="189" t="s">
        <v>225</v>
      </c>
      <c r="U806" s="190">
        <f t="shared" si="48"/>
        <v>0</v>
      </c>
      <c r="V806" s="191" t="s">
        <v>210</v>
      </c>
      <c r="X806" s="170"/>
      <c r="Z806" s="203"/>
      <c r="AA806" s="204"/>
      <c r="AB806" s="205"/>
      <c r="AC806" s="184"/>
      <c r="AD806" s="185"/>
      <c r="AE806" s="186" t="s">
        <v>224</v>
      </c>
      <c r="AF806" s="187"/>
      <c r="AG806" s="188"/>
      <c r="AH806" s="186" t="s">
        <v>224</v>
      </c>
      <c r="AI806" s="187"/>
      <c r="AJ806" s="188"/>
      <c r="AK806" s="186" t="s">
        <v>224</v>
      </c>
      <c r="AL806" s="187"/>
      <c r="AM806" s="188"/>
      <c r="AN806" s="186" t="s">
        <v>224</v>
      </c>
      <c r="AO806" s="187"/>
      <c r="AP806" s="188"/>
      <c r="AQ806" s="189" t="s">
        <v>225</v>
      </c>
      <c r="AR806" s="190">
        <f t="shared" si="49"/>
        <v>0</v>
      </c>
      <c r="AS806" s="191" t="s">
        <v>210</v>
      </c>
      <c r="AU806" s="170"/>
    </row>
    <row r="807" spans="1:47" ht="15" hidden="1" customHeight="1" outlineLevel="2">
      <c r="A807" s="170"/>
      <c r="C807" s="203"/>
      <c r="D807" s="204"/>
      <c r="E807" s="205"/>
      <c r="F807" s="184"/>
      <c r="G807" s="185"/>
      <c r="H807" s="186" t="s">
        <v>224</v>
      </c>
      <c r="I807" s="187"/>
      <c r="J807" s="188"/>
      <c r="K807" s="186" t="s">
        <v>224</v>
      </c>
      <c r="L807" s="187"/>
      <c r="M807" s="188"/>
      <c r="N807" s="186" t="s">
        <v>224</v>
      </c>
      <c r="O807" s="187"/>
      <c r="P807" s="188"/>
      <c r="Q807" s="186" t="s">
        <v>224</v>
      </c>
      <c r="R807" s="187"/>
      <c r="S807" s="188"/>
      <c r="T807" s="189" t="s">
        <v>225</v>
      </c>
      <c r="U807" s="190">
        <f t="shared" si="48"/>
        <v>0</v>
      </c>
      <c r="V807" s="191" t="s">
        <v>210</v>
      </c>
      <c r="X807" s="170"/>
      <c r="Z807" s="203"/>
      <c r="AA807" s="204"/>
      <c r="AB807" s="205"/>
      <c r="AC807" s="184"/>
      <c r="AD807" s="185"/>
      <c r="AE807" s="186" t="s">
        <v>224</v>
      </c>
      <c r="AF807" s="187"/>
      <c r="AG807" s="188"/>
      <c r="AH807" s="186" t="s">
        <v>224</v>
      </c>
      <c r="AI807" s="187"/>
      <c r="AJ807" s="188"/>
      <c r="AK807" s="186" t="s">
        <v>224</v>
      </c>
      <c r="AL807" s="187"/>
      <c r="AM807" s="188"/>
      <c r="AN807" s="186" t="s">
        <v>224</v>
      </c>
      <c r="AO807" s="187"/>
      <c r="AP807" s="188"/>
      <c r="AQ807" s="189" t="s">
        <v>225</v>
      </c>
      <c r="AR807" s="190">
        <f t="shared" si="49"/>
        <v>0</v>
      </c>
      <c r="AS807" s="191" t="s">
        <v>210</v>
      </c>
      <c r="AU807" s="170"/>
    </row>
    <row r="808" spans="1:47" ht="15" hidden="1" customHeight="1" outlineLevel="2">
      <c r="A808" s="170"/>
      <c r="C808" s="203"/>
      <c r="D808" s="204"/>
      <c r="E808" s="205"/>
      <c r="F808" s="184"/>
      <c r="G808" s="185"/>
      <c r="H808" s="186" t="s">
        <v>224</v>
      </c>
      <c r="I808" s="187"/>
      <c r="J808" s="188"/>
      <c r="K808" s="186" t="s">
        <v>224</v>
      </c>
      <c r="L808" s="187"/>
      <c r="M808" s="188"/>
      <c r="N808" s="186" t="s">
        <v>224</v>
      </c>
      <c r="O808" s="187"/>
      <c r="P808" s="188"/>
      <c r="Q808" s="186" t="s">
        <v>224</v>
      </c>
      <c r="R808" s="187"/>
      <c r="S808" s="188"/>
      <c r="T808" s="189" t="s">
        <v>225</v>
      </c>
      <c r="U808" s="190">
        <f t="shared" si="48"/>
        <v>0</v>
      </c>
      <c r="V808" s="191" t="s">
        <v>210</v>
      </c>
      <c r="X808" s="170"/>
      <c r="Z808" s="203"/>
      <c r="AA808" s="204"/>
      <c r="AB808" s="205"/>
      <c r="AC808" s="184"/>
      <c r="AD808" s="185"/>
      <c r="AE808" s="186" t="s">
        <v>224</v>
      </c>
      <c r="AF808" s="187"/>
      <c r="AG808" s="188"/>
      <c r="AH808" s="186" t="s">
        <v>224</v>
      </c>
      <c r="AI808" s="187"/>
      <c r="AJ808" s="188"/>
      <c r="AK808" s="186" t="s">
        <v>224</v>
      </c>
      <c r="AL808" s="187"/>
      <c r="AM808" s="188"/>
      <c r="AN808" s="186" t="s">
        <v>224</v>
      </c>
      <c r="AO808" s="187"/>
      <c r="AP808" s="188"/>
      <c r="AQ808" s="189" t="s">
        <v>225</v>
      </c>
      <c r="AR808" s="190">
        <f t="shared" si="49"/>
        <v>0</v>
      </c>
      <c r="AS808" s="191" t="s">
        <v>210</v>
      </c>
      <c r="AU808" s="170"/>
    </row>
    <row r="809" spans="1:47" ht="15" hidden="1" customHeight="1" outlineLevel="2">
      <c r="A809" s="170"/>
      <c r="C809" s="203"/>
      <c r="D809" s="204"/>
      <c r="E809" s="205"/>
      <c r="F809" s="184"/>
      <c r="G809" s="185"/>
      <c r="H809" s="186" t="s">
        <v>224</v>
      </c>
      <c r="I809" s="187"/>
      <c r="J809" s="188"/>
      <c r="K809" s="186" t="s">
        <v>224</v>
      </c>
      <c r="L809" s="187"/>
      <c r="M809" s="188"/>
      <c r="N809" s="186" t="s">
        <v>224</v>
      </c>
      <c r="O809" s="187"/>
      <c r="P809" s="188"/>
      <c r="Q809" s="186" t="s">
        <v>224</v>
      </c>
      <c r="R809" s="187"/>
      <c r="S809" s="188"/>
      <c r="T809" s="189" t="s">
        <v>225</v>
      </c>
      <c r="U809" s="190">
        <f t="shared" si="48"/>
        <v>0</v>
      </c>
      <c r="V809" s="191" t="s">
        <v>210</v>
      </c>
      <c r="X809" s="170"/>
      <c r="Z809" s="203"/>
      <c r="AA809" s="204"/>
      <c r="AB809" s="205"/>
      <c r="AC809" s="184"/>
      <c r="AD809" s="185"/>
      <c r="AE809" s="186" t="s">
        <v>224</v>
      </c>
      <c r="AF809" s="187"/>
      <c r="AG809" s="188"/>
      <c r="AH809" s="186" t="s">
        <v>224</v>
      </c>
      <c r="AI809" s="187"/>
      <c r="AJ809" s="188"/>
      <c r="AK809" s="186" t="s">
        <v>224</v>
      </c>
      <c r="AL809" s="187"/>
      <c r="AM809" s="188"/>
      <c r="AN809" s="186" t="s">
        <v>224</v>
      </c>
      <c r="AO809" s="187"/>
      <c r="AP809" s="188"/>
      <c r="AQ809" s="189" t="s">
        <v>225</v>
      </c>
      <c r="AR809" s="190">
        <f t="shared" si="49"/>
        <v>0</v>
      </c>
      <c r="AS809" s="191" t="s">
        <v>210</v>
      </c>
      <c r="AU809" s="170"/>
    </row>
    <row r="810" spans="1:47" ht="15" hidden="1" customHeight="1" outlineLevel="2">
      <c r="A810" s="170"/>
      <c r="C810" s="203"/>
      <c r="D810" s="204"/>
      <c r="E810" s="205"/>
      <c r="F810" s="184"/>
      <c r="G810" s="185"/>
      <c r="H810" s="186" t="s">
        <v>224</v>
      </c>
      <c r="I810" s="187"/>
      <c r="J810" s="188"/>
      <c r="K810" s="186" t="s">
        <v>224</v>
      </c>
      <c r="L810" s="187"/>
      <c r="M810" s="188"/>
      <c r="N810" s="186" t="s">
        <v>224</v>
      </c>
      <c r="O810" s="187"/>
      <c r="P810" s="188"/>
      <c r="Q810" s="186" t="s">
        <v>224</v>
      </c>
      <c r="R810" s="187"/>
      <c r="S810" s="188"/>
      <c r="T810" s="189" t="s">
        <v>225</v>
      </c>
      <c r="U810" s="190">
        <f t="shared" si="48"/>
        <v>0</v>
      </c>
      <c r="V810" s="191" t="s">
        <v>210</v>
      </c>
      <c r="X810" s="170"/>
      <c r="Z810" s="203"/>
      <c r="AA810" s="204"/>
      <c r="AB810" s="205"/>
      <c r="AC810" s="184"/>
      <c r="AD810" s="185"/>
      <c r="AE810" s="186" t="s">
        <v>224</v>
      </c>
      <c r="AF810" s="187"/>
      <c r="AG810" s="188"/>
      <c r="AH810" s="186" t="s">
        <v>224</v>
      </c>
      <c r="AI810" s="187"/>
      <c r="AJ810" s="188"/>
      <c r="AK810" s="186" t="s">
        <v>224</v>
      </c>
      <c r="AL810" s="187"/>
      <c r="AM810" s="188"/>
      <c r="AN810" s="186" t="s">
        <v>224</v>
      </c>
      <c r="AO810" s="187"/>
      <c r="AP810" s="188"/>
      <c r="AQ810" s="189" t="s">
        <v>225</v>
      </c>
      <c r="AR810" s="190">
        <f t="shared" si="49"/>
        <v>0</v>
      </c>
      <c r="AS810" s="191" t="s">
        <v>210</v>
      </c>
      <c r="AU810" s="170"/>
    </row>
    <row r="811" spans="1:47" ht="15" hidden="1" customHeight="1" outlineLevel="2">
      <c r="A811" s="170"/>
      <c r="C811" s="203"/>
      <c r="D811" s="204"/>
      <c r="E811" s="205"/>
      <c r="F811" s="184"/>
      <c r="G811" s="185"/>
      <c r="H811" s="186" t="s">
        <v>224</v>
      </c>
      <c r="I811" s="187"/>
      <c r="J811" s="188"/>
      <c r="K811" s="186" t="s">
        <v>224</v>
      </c>
      <c r="L811" s="187"/>
      <c r="M811" s="188"/>
      <c r="N811" s="186" t="s">
        <v>224</v>
      </c>
      <c r="O811" s="187"/>
      <c r="P811" s="188"/>
      <c r="Q811" s="186" t="s">
        <v>224</v>
      </c>
      <c r="R811" s="187"/>
      <c r="S811" s="188"/>
      <c r="T811" s="189" t="s">
        <v>225</v>
      </c>
      <c r="U811" s="190">
        <f t="shared" si="48"/>
        <v>0</v>
      </c>
      <c r="V811" s="191" t="s">
        <v>210</v>
      </c>
      <c r="X811" s="170"/>
      <c r="Z811" s="203"/>
      <c r="AA811" s="204"/>
      <c r="AB811" s="205"/>
      <c r="AC811" s="184"/>
      <c r="AD811" s="185"/>
      <c r="AE811" s="186" t="s">
        <v>224</v>
      </c>
      <c r="AF811" s="187"/>
      <c r="AG811" s="188"/>
      <c r="AH811" s="186" t="s">
        <v>224</v>
      </c>
      <c r="AI811" s="187"/>
      <c r="AJ811" s="188"/>
      <c r="AK811" s="186" t="s">
        <v>224</v>
      </c>
      <c r="AL811" s="187"/>
      <c r="AM811" s="188"/>
      <c r="AN811" s="186" t="s">
        <v>224</v>
      </c>
      <c r="AO811" s="187"/>
      <c r="AP811" s="188"/>
      <c r="AQ811" s="189" t="s">
        <v>225</v>
      </c>
      <c r="AR811" s="190">
        <f t="shared" si="49"/>
        <v>0</v>
      </c>
      <c r="AS811" s="191" t="s">
        <v>210</v>
      </c>
      <c r="AU811" s="170"/>
    </row>
    <row r="812" spans="1:47" ht="15" hidden="1" customHeight="1" outlineLevel="2">
      <c r="A812" s="170"/>
      <c r="C812" s="192"/>
      <c r="D812" s="193"/>
      <c r="E812" s="194"/>
      <c r="F812" s="184"/>
      <c r="G812" s="185"/>
      <c r="H812" s="186" t="s">
        <v>224</v>
      </c>
      <c r="I812" s="187"/>
      <c r="J812" s="188"/>
      <c r="K812" s="186" t="s">
        <v>224</v>
      </c>
      <c r="L812" s="187"/>
      <c r="M812" s="188"/>
      <c r="N812" s="186" t="s">
        <v>224</v>
      </c>
      <c r="O812" s="187"/>
      <c r="P812" s="188"/>
      <c r="Q812" s="186" t="s">
        <v>224</v>
      </c>
      <c r="R812" s="187"/>
      <c r="S812" s="188"/>
      <c r="T812" s="189" t="s">
        <v>225</v>
      </c>
      <c r="U812" s="190">
        <f t="shared" si="48"/>
        <v>0</v>
      </c>
      <c r="V812" s="191" t="s">
        <v>210</v>
      </c>
      <c r="X812" s="170"/>
      <c r="Z812" s="192"/>
      <c r="AA812" s="193"/>
      <c r="AB812" s="194"/>
      <c r="AC812" s="184"/>
      <c r="AD812" s="185"/>
      <c r="AE812" s="186" t="s">
        <v>224</v>
      </c>
      <c r="AF812" s="187"/>
      <c r="AG812" s="188"/>
      <c r="AH812" s="186" t="s">
        <v>224</v>
      </c>
      <c r="AI812" s="187"/>
      <c r="AJ812" s="188"/>
      <c r="AK812" s="186" t="s">
        <v>224</v>
      </c>
      <c r="AL812" s="187"/>
      <c r="AM812" s="188"/>
      <c r="AN812" s="186" t="s">
        <v>224</v>
      </c>
      <c r="AO812" s="187"/>
      <c r="AP812" s="188"/>
      <c r="AQ812" s="189" t="s">
        <v>225</v>
      </c>
      <c r="AR812" s="190">
        <f t="shared" si="49"/>
        <v>0</v>
      </c>
      <c r="AS812" s="191" t="s">
        <v>210</v>
      </c>
      <c r="AU812" s="170"/>
    </row>
    <row r="813" spans="1:47" ht="15" hidden="1" customHeight="1" outlineLevel="2">
      <c r="A813" s="170"/>
      <c r="C813" s="192"/>
      <c r="D813" s="193"/>
      <c r="E813" s="194"/>
      <c r="F813" s="184"/>
      <c r="G813" s="185"/>
      <c r="H813" s="186" t="s">
        <v>224</v>
      </c>
      <c r="I813" s="187"/>
      <c r="J813" s="188"/>
      <c r="K813" s="186" t="s">
        <v>224</v>
      </c>
      <c r="L813" s="187"/>
      <c r="M813" s="188"/>
      <c r="N813" s="186" t="s">
        <v>224</v>
      </c>
      <c r="O813" s="187"/>
      <c r="P813" s="188"/>
      <c r="Q813" s="186" t="s">
        <v>224</v>
      </c>
      <c r="R813" s="187"/>
      <c r="S813" s="188"/>
      <c r="T813" s="189" t="s">
        <v>225</v>
      </c>
      <c r="U813" s="190">
        <f t="shared" si="48"/>
        <v>0</v>
      </c>
      <c r="V813" s="191" t="s">
        <v>210</v>
      </c>
      <c r="X813" s="170"/>
      <c r="Z813" s="192"/>
      <c r="AA813" s="193"/>
      <c r="AB813" s="194"/>
      <c r="AC813" s="184"/>
      <c r="AD813" s="185"/>
      <c r="AE813" s="186" t="s">
        <v>224</v>
      </c>
      <c r="AF813" s="187"/>
      <c r="AG813" s="188"/>
      <c r="AH813" s="186" t="s">
        <v>224</v>
      </c>
      <c r="AI813" s="187"/>
      <c r="AJ813" s="188"/>
      <c r="AK813" s="186" t="s">
        <v>224</v>
      </c>
      <c r="AL813" s="187"/>
      <c r="AM813" s="188"/>
      <c r="AN813" s="186" t="s">
        <v>224</v>
      </c>
      <c r="AO813" s="187"/>
      <c r="AP813" s="188"/>
      <c r="AQ813" s="189" t="s">
        <v>225</v>
      </c>
      <c r="AR813" s="190">
        <f t="shared" si="49"/>
        <v>0</v>
      </c>
      <c r="AS813" s="191" t="s">
        <v>210</v>
      </c>
      <c r="AU813" s="170"/>
    </row>
    <row r="814" spans="1:47" ht="15" hidden="1" customHeight="1" outlineLevel="2">
      <c r="A814" s="170"/>
      <c r="C814" s="192"/>
      <c r="D814" s="193"/>
      <c r="E814" s="194"/>
      <c r="F814" s="184"/>
      <c r="G814" s="185"/>
      <c r="H814" s="186" t="s">
        <v>224</v>
      </c>
      <c r="I814" s="187"/>
      <c r="J814" s="188"/>
      <c r="K814" s="186" t="s">
        <v>224</v>
      </c>
      <c r="L814" s="187"/>
      <c r="M814" s="188"/>
      <c r="N814" s="186" t="s">
        <v>224</v>
      </c>
      <c r="O814" s="187"/>
      <c r="P814" s="188"/>
      <c r="Q814" s="186" t="s">
        <v>224</v>
      </c>
      <c r="R814" s="187"/>
      <c r="S814" s="188"/>
      <c r="T814" s="189" t="s">
        <v>225</v>
      </c>
      <c r="U814" s="190">
        <f>PRODUCT(G814,I814,L814,O814,R814)</f>
        <v>0</v>
      </c>
      <c r="V814" s="191" t="s">
        <v>210</v>
      </c>
      <c r="X814" s="170"/>
      <c r="Z814" s="192"/>
      <c r="AA814" s="193"/>
      <c r="AB814" s="194"/>
      <c r="AC814" s="184"/>
      <c r="AD814" s="185"/>
      <c r="AE814" s="186" t="s">
        <v>224</v>
      </c>
      <c r="AF814" s="187"/>
      <c r="AG814" s="188"/>
      <c r="AH814" s="186" t="s">
        <v>224</v>
      </c>
      <c r="AI814" s="187"/>
      <c r="AJ814" s="188"/>
      <c r="AK814" s="186" t="s">
        <v>224</v>
      </c>
      <c r="AL814" s="187"/>
      <c r="AM814" s="188"/>
      <c r="AN814" s="186" t="s">
        <v>224</v>
      </c>
      <c r="AO814" s="187"/>
      <c r="AP814" s="188"/>
      <c r="AQ814" s="189" t="s">
        <v>225</v>
      </c>
      <c r="AR814" s="190">
        <f>PRODUCT(AD814,AF814,AI814,AL814,AO814)</f>
        <v>0</v>
      </c>
      <c r="AS814" s="191" t="s">
        <v>210</v>
      </c>
      <c r="AU814" s="170"/>
    </row>
    <row r="815" spans="1:47" ht="15" customHeight="1" outlineLevel="1" collapsed="1">
      <c r="A815" s="170"/>
      <c r="C815" s="196"/>
      <c r="D815" s="197"/>
      <c r="E815" s="198"/>
      <c r="F815" s="199"/>
      <c r="G815" s="200"/>
      <c r="H815" s="201"/>
      <c r="I815" s="181"/>
      <c r="J815" s="181"/>
      <c r="K815" s="201"/>
      <c r="L815" s="181"/>
      <c r="M815" s="181"/>
      <c r="N815" s="201"/>
      <c r="O815" s="181"/>
      <c r="P815" s="181"/>
      <c r="Q815" s="201"/>
      <c r="R815" s="181"/>
      <c r="S815" s="181"/>
      <c r="T815" s="206" t="s">
        <v>226</v>
      </c>
      <c r="U815" s="190">
        <f>ROUNDDOWN(SUM(U785:U814),-3)</f>
        <v>0</v>
      </c>
      <c r="V815" s="183"/>
      <c r="X815" s="170"/>
      <c r="Z815" s="196"/>
      <c r="AA815" s="197"/>
      <c r="AB815" s="198"/>
      <c r="AC815" s="199"/>
      <c r="AD815" s="200"/>
      <c r="AE815" s="201"/>
      <c r="AF815" s="181"/>
      <c r="AG815" s="181"/>
      <c r="AH815" s="201"/>
      <c r="AI815" s="181"/>
      <c r="AJ815" s="181"/>
      <c r="AK815" s="201"/>
      <c r="AL815" s="181"/>
      <c r="AM815" s="181"/>
      <c r="AN815" s="201"/>
      <c r="AO815" s="181"/>
      <c r="AP815" s="181"/>
      <c r="AQ815" s="206" t="s">
        <v>226</v>
      </c>
      <c r="AR815" s="190">
        <f>ROUNDDOWN(SUM(AR785:AR814),-3)</f>
        <v>0</v>
      </c>
      <c r="AS815" s="183"/>
      <c r="AU815" s="170"/>
    </row>
    <row r="816" spans="1:47" ht="15" customHeight="1" outlineLevel="1">
      <c r="A816" s="170"/>
      <c r="C816" s="212"/>
      <c r="D816" s="211">
        <f>ROUNDDOWN(SUMIF(V817:V846,"助成金（SARTRAS）以外からの支出",U817:U846),-3)</f>
        <v>0</v>
      </c>
      <c r="E816" s="211">
        <f>ROUNDDOWN(SUMIF(V817:V846,"助成金（SARTRAS）からの支出",U817:U846),-3)</f>
        <v>0</v>
      </c>
      <c r="F816" s="199"/>
      <c r="G816" s="179"/>
      <c r="H816" s="180"/>
      <c r="I816" s="181"/>
      <c r="J816" s="181"/>
      <c r="K816" s="180"/>
      <c r="L816" s="181"/>
      <c r="M816" s="181"/>
      <c r="N816" s="180"/>
      <c r="O816" s="181"/>
      <c r="P816" s="181"/>
      <c r="Q816" s="180"/>
      <c r="R816" s="181"/>
      <c r="S816" s="181"/>
      <c r="T816" s="180"/>
      <c r="U816" s="182"/>
      <c r="V816" s="183"/>
      <c r="X816" s="218" t="s">
        <v>234</v>
      </c>
      <c r="Z816" s="212"/>
      <c r="AA816" s="211">
        <f>ROUNDDOWN(SUMIF(AS817:AS846,"助成金（SARTRAS）以外からの支出",AR817:AR846),-3)</f>
        <v>0</v>
      </c>
      <c r="AB816" s="211">
        <f>ROUNDDOWN(SUMIF(AS817:AS846,"助成金（SARTRAS）からの支出",AR817:AR846),-3)</f>
        <v>0</v>
      </c>
      <c r="AC816" s="199"/>
      <c r="AD816" s="179"/>
      <c r="AE816" s="180"/>
      <c r="AF816" s="181"/>
      <c r="AG816" s="181"/>
      <c r="AH816" s="180"/>
      <c r="AI816" s="181"/>
      <c r="AJ816" s="181"/>
      <c r="AK816" s="180"/>
      <c r="AL816" s="181"/>
      <c r="AM816" s="181"/>
      <c r="AN816" s="180"/>
      <c r="AO816" s="181"/>
      <c r="AP816" s="181"/>
      <c r="AQ816" s="180"/>
      <c r="AR816" s="182"/>
      <c r="AS816" s="183"/>
      <c r="AU816" s="170"/>
    </row>
    <row r="817" spans="1:47" ht="15" customHeight="1" outlineLevel="1">
      <c r="A817" s="170"/>
      <c r="C817" s="192"/>
      <c r="D817" s="193"/>
      <c r="E817" s="194"/>
      <c r="F817" s="184"/>
      <c r="G817" s="185"/>
      <c r="H817" s="186" t="s">
        <v>224</v>
      </c>
      <c r="I817" s="187"/>
      <c r="J817" s="188"/>
      <c r="K817" s="186" t="s">
        <v>224</v>
      </c>
      <c r="L817" s="187"/>
      <c r="M817" s="188"/>
      <c r="N817" s="186" t="s">
        <v>224</v>
      </c>
      <c r="O817" s="187"/>
      <c r="P817" s="188"/>
      <c r="Q817" s="186" t="s">
        <v>224</v>
      </c>
      <c r="R817" s="187"/>
      <c r="S817" s="188"/>
      <c r="T817" s="189" t="s">
        <v>225</v>
      </c>
      <c r="U817" s="190">
        <f>PRODUCT(G817,I817,L817,O817,R817)</f>
        <v>0</v>
      </c>
      <c r="V817" s="191" t="s">
        <v>210</v>
      </c>
      <c r="X817" s="329" t="s">
        <v>231</v>
      </c>
      <c r="Z817" s="192"/>
      <c r="AA817" s="193"/>
      <c r="AB817" s="194"/>
      <c r="AC817" s="184"/>
      <c r="AD817" s="185"/>
      <c r="AE817" s="186" t="s">
        <v>224</v>
      </c>
      <c r="AF817" s="187"/>
      <c r="AG817" s="188"/>
      <c r="AH817" s="186" t="s">
        <v>224</v>
      </c>
      <c r="AI817" s="187"/>
      <c r="AJ817" s="188"/>
      <c r="AK817" s="186" t="s">
        <v>224</v>
      </c>
      <c r="AL817" s="187"/>
      <c r="AM817" s="188"/>
      <c r="AN817" s="186" t="s">
        <v>224</v>
      </c>
      <c r="AO817" s="187"/>
      <c r="AP817" s="188"/>
      <c r="AQ817" s="189" t="s">
        <v>225</v>
      </c>
      <c r="AR817" s="190">
        <f>PRODUCT(AD817,AF817,AI817,AL817,AO817)</f>
        <v>0</v>
      </c>
      <c r="AS817" s="191" t="s">
        <v>210</v>
      </c>
      <c r="AU817" s="170"/>
    </row>
    <row r="818" spans="1:47" ht="15" customHeight="1" outlineLevel="1">
      <c r="A818" s="170"/>
      <c r="C818" s="192"/>
      <c r="D818" s="193"/>
      <c r="E818" s="194"/>
      <c r="F818" s="184"/>
      <c r="G818" s="185"/>
      <c r="H818" s="186" t="s">
        <v>224</v>
      </c>
      <c r="I818" s="187"/>
      <c r="J818" s="188"/>
      <c r="K818" s="186" t="s">
        <v>224</v>
      </c>
      <c r="L818" s="187"/>
      <c r="M818" s="188"/>
      <c r="N818" s="186" t="s">
        <v>224</v>
      </c>
      <c r="O818" s="187"/>
      <c r="P818" s="188"/>
      <c r="Q818" s="186" t="s">
        <v>224</v>
      </c>
      <c r="R818" s="187"/>
      <c r="S818" s="188"/>
      <c r="T818" s="189" t="s">
        <v>225</v>
      </c>
      <c r="U818" s="190">
        <f>PRODUCT(G818,I818,L818,O818,R818)</f>
        <v>0</v>
      </c>
      <c r="V818" s="191" t="s">
        <v>210</v>
      </c>
      <c r="X818" s="330"/>
      <c r="Z818" s="192"/>
      <c r="AA818" s="193"/>
      <c r="AB818" s="194"/>
      <c r="AC818" s="184"/>
      <c r="AD818" s="185"/>
      <c r="AE818" s="186" t="s">
        <v>224</v>
      </c>
      <c r="AF818" s="187"/>
      <c r="AG818" s="188"/>
      <c r="AH818" s="186" t="s">
        <v>224</v>
      </c>
      <c r="AI818" s="187"/>
      <c r="AJ818" s="188"/>
      <c r="AK818" s="186" t="s">
        <v>224</v>
      </c>
      <c r="AL818" s="187"/>
      <c r="AM818" s="188"/>
      <c r="AN818" s="186" t="s">
        <v>224</v>
      </c>
      <c r="AO818" s="187"/>
      <c r="AP818" s="188"/>
      <c r="AQ818" s="189" t="s">
        <v>225</v>
      </c>
      <c r="AR818" s="190">
        <f>PRODUCT(AD818,AF818,AI818,AL818,AO818)</f>
        <v>0</v>
      </c>
      <c r="AS818" s="191" t="s">
        <v>210</v>
      </c>
      <c r="AU818" s="170"/>
    </row>
    <row r="819" spans="1:47" ht="15" customHeight="1" outlineLevel="1">
      <c r="A819" s="170"/>
      <c r="C819" s="192"/>
      <c r="D819" s="193"/>
      <c r="E819" s="194"/>
      <c r="F819" s="184"/>
      <c r="G819" s="185"/>
      <c r="H819" s="186" t="s">
        <v>224</v>
      </c>
      <c r="I819" s="187"/>
      <c r="J819" s="188"/>
      <c r="K819" s="186" t="s">
        <v>224</v>
      </c>
      <c r="L819" s="187"/>
      <c r="M819" s="188"/>
      <c r="N819" s="186" t="s">
        <v>224</v>
      </c>
      <c r="O819" s="187"/>
      <c r="P819" s="188"/>
      <c r="Q819" s="186" t="s">
        <v>224</v>
      </c>
      <c r="R819" s="187"/>
      <c r="S819" s="188"/>
      <c r="T819" s="189" t="s">
        <v>225</v>
      </c>
      <c r="U819" s="190">
        <f>PRODUCT(G819,I819,L819,O819,R819)</f>
        <v>0</v>
      </c>
      <c r="V819" s="191" t="s">
        <v>210</v>
      </c>
      <c r="X819" s="217">
        <f>D816-AA816</f>
        <v>0</v>
      </c>
      <c r="Z819" s="192"/>
      <c r="AA819" s="193"/>
      <c r="AB819" s="194"/>
      <c r="AC819" s="184"/>
      <c r="AD819" s="185"/>
      <c r="AE819" s="186" t="s">
        <v>224</v>
      </c>
      <c r="AF819" s="187"/>
      <c r="AG819" s="188"/>
      <c r="AH819" s="186" t="s">
        <v>224</v>
      </c>
      <c r="AI819" s="187"/>
      <c r="AJ819" s="188"/>
      <c r="AK819" s="186" t="s">
        <v>224</v>
      </c>
      <c r="AL819" s="187"/>
      <c r="AM819" s="188"/>
      <c r="AN819" s="186" t="s">
        <v>224</v>
      </c>
      <c r="AO819" s="187"/>
      <c r="AP819" s="188"/>
      <c r="AQ819" s="189" t="s">
        <v>225</v>
      </c>
      <c r="AR819" s="190">
        <f>PRODUCT(AD819,AF819,AI819,AL819,AO819)</f>
        <v>0</v>
      </c>
      <c r="AS819" s="191" t="s">
        <v>210</v>
      </c>
      <c r="AU819" s="170"/>
    </row>
    <row r="820" spans="1:47" ht="15" customHeight="1" outlineLevel="1">
      <c r="A820" s="170"/>
      <c r="C820" s="203"/>
      <c r="D820" s="204"/>
      <c r="E820" s="205"/>
      <c r="F820" s="184"/>
      <c r="G820" s="185"/>
      <c r="H820" s="186" t="s">
        <v>224</v>
      </c>
      <c r="I820" s="187"/>
      <c r="J820" s="188"/>
      <c r="K820" s="186" t="s">
        <v>224</v>
      </c>
      <c r="L820" s="187"/>
      <c r="M820" s="188"/>
      <c r="N820" s="186" t="s">
        <v>224</v>
      </c>
      <c r="O820" s="187"/>
      <c r="P820" s="188"/>
      <c r="Q820" s="186" t="s">
        <v>224</v>
      </c>
      <c r="R820" s="187"/>
      <c r="S820" s="188"/>
      <c r="T820" s="189" t="s">
        <v>225</v>
      </c>
      <c r="U820" s="190">
        <f>PRODUCT(G820,I820,L820,O820,R820)</f>
        <v>0</v>
      </c>
      <c r="V820" s="191" t="s">
        <v>210</v>
      </c>
      <c r="X820" s="331" t="s">
        <v>233</v>
      </c>
      <c r="Z820" s="203"/>
      <c r="AA820" s="204"/>
      <c r="AB820" s="205"/>
      <c r="AC820" s="184"/>
      <c r="AD820" s="185"/>
      <c r="AE820" s="186" t="s">
        <v>224</v>
      </c>
      <c r="AF820" s="187"/>
      <c r="AG820" s="188"/>
      <c r="AH820" s="186" t="s">
        <v>224</v>
      </c>
      <c r="AI820" s="187"/>
      <c r="AJ820" s="188"/>
      <c r="AK820" s="186" t="s">
        <v>224</v>
      </c>
      <c r="AL820" s="187"/>
      <c r="AM820" s="188"/>
      <c r="AN820" s="186" t="s">
        <v>224</v>
      </c>
      <c r="AO820" s="187"/>
      <c r="AP820" s="188"/>
      <c r="AQ820" s="189" t="s">
        <v>225</v>
      </c>
      <c r="AR820" s="190">
        <f>PRODUCT(AD820,AF820,AI820,AL820,AO820)</f>
        <v>0</v>
      </c>
      <c r="AS820" s="191" t="s">
        <v>210</v>
      </c>
      <c r="AU820" s="170"/>
    </row>
    <row r="821" spans="1:47" ht="15" customHeight="1" outlineLevel="1">
      <c r="A821" s="170"/>
      <c r="C821" s="203"/>
      <c r="D821" s="204"/>
      <c r="E821" s="205"/>
      <c r="F821" s="184"/>
      <c r="G821" s="185"/>
      <c r="H821" s="186" t="s">
        <v>224</v>
      </c>
      <c r="I821" s="187"/>
      <c r="J821" s="188"/>
      <c r="K821" s="186" t="s">
        <v>224</v>
      </c>
      <c r="L821" s="187"/>
      <c r="M821" s="188"/>
      <c r="N821" s="186" t="s">
        <v>224</v>
      </c>
      <c r="O821" s="187"/>
      <c r="P821" s="188"/>
      <c r="Q821" s="186" t="s">
        <v>224</v>
      </c>
      <c r="R821" s="187"/>
      <c r="S821" s="188"/>
      <c r="T821" s="189" t="s">
        <v>225</v>
      </c>
      <c r="U821" s="190">
        <f t="shared" ref="U821:U845" si="50">PRODUCT(G821,I821,L821,O821,R821)</f>
        <v>0</v>
      </c>
      <c r="V821" s="191" t="s">
        <v>210</v>
      </c>
      <c r="X821" s="332"/>
      <c r="Z821" s="203"/>
      <c r="AA821" s="204"/>
      <c r="AB821" s="205"/>
      <c r="AC821" s="184"/>
      <c r="AD821" s="185"/>
      <c r="AE821" s="186" t="s">
        <v>224</v>
      </c>
      <c r="AF821" s="187"/>
      <c r="AG821" s="188"/>
      <c r="AH821" s="186" t="s">
        <v>224</v>
      </c>
      <c r="AI821" s="187"/>
      <c r="AJ821" s="188"/>
      <c r="AK821" s="186" t="s">
        <v>224</v>
      </c>
      <c r="AL821" s="187"/>
      <c r="AM821" s="188"/>
      <c r="AN821" s="186" t="s">
        <v>224</v>
      </c>
      <c r="AO821" s="187"/>
      <c r="AP821" s="188"/>
      <c r="AQ821" s="189" t="s">
        <v>225</v>
      </c>
      <c r="AR821" s="190">
        <f t="shared" ref="AR821:AR845" si="51">PRODUCT(AD821,AF821,AI821,AL821,AO821)</f>
        <v>0</v>
      </c>
      <c r="AS821" s="191" t="s">
        <v>210</v>
      </c>
      <c r="AU821" s="170"/>
    </row>
    <row r="822" spans="1:47" ht="15" customHeight="1" outlineLevel="1">
      <c r="A822" s="170"/>
      <c r="C822" s="203"/>
      <c r="D822" s="204"/>
      <c r="E822" s="205"/>
      <c r="F822" s="184"/>
      <c r="G822" s="185"/>
      <c r="H822" s="186" t="s">
        <v>224</v>
      </c>
      <c r="I822" s="187"/>
      <c r="J822" s="188"/>
      <c r="K822" s="186" t="s">
        <v>224</v>
      </c>
      <c r="L822" s="187"/>
      <c r="M822" s="188"/>
      <c r="N822" s="186" t="s">
        <v>224</v>
      </c>
      <c r="O822" s="187"/>
      <c r="P822" s="188"/>
      <c r="Q822" s="186" t="s">
        <v>224</v>
      </c>
      <c r="R822" s="187"/>
      <c r="S822" s="188"/>
      <c r="T822" s="189" t="s">
        <v>225</v>
      </c>
      <c r="U822" s="190">
        <f t="shared" si="50"/>
        <v>0</v>
      </c>
      <c r="V822" s="191" t="s">
        <v>210</v>
      </c>
      <c r="X822" s="217">
        <f>E816-AB816</f>
        <v>0</v>
      </c>
      <c r="Z822" s="203"/>
      <c r="AA822" s="204"/>
      <c r="AB822" s="205"/>
      <c r="AC822" s="184"/>
      <c r="AD822" s="185"/>
      <c r="AE822" s="186" t="s">
        <v>224</v>
      </c>
      <c r="AF822" s="187"/>
      <c r="AG822" s="188"/>
      <c r="AH822" s="186" t="s">
        <v>224</v>
      </c>
      <c r="AI822" s="187"/>
      <c r="AJ822" s="188"/>
      <c r="AK822" s="186" t="s">
        <v>224</v>
      </c>
      <c r="AL822" s="187"/>
      <c r="AM822" s="188"/>
      <c r="AN822" s="186" t="s">
        <v>224</v>
      </c>
      <c r="AO822" s="187"/>
      <c r="AP822" s="188"/>
      <c r="AQ822" s="189" t="s">
        <v>225</v>
      </c>
      <c r="AR822" s="190">
        <f t="shared" si="51"/>
        <v>0</v>
      </c>
      <c r="AS822" s="191" t="s">
        <v>210</v>
      </c>
      <c r="AU822" s="170"/>
    </row>
    <row r="823" spans="1:47" ht="15" customHeight="1" outlineLevel="1">
      <c r="A823" s="170"/>
      <c r="C823" s="203"/>
      <c r="D823" s="204"/>
      <c r="E823" s="205"/>
      <c r="F823" s="184"/>
      <c r="G823" s="185"/>
      <c r="H823" s="186" t="s">
        <v>224</v>
      </c>
      <c r="I823" s="187"/>
      <c r="J823" s="188"/>
      <c r="K823" s="186" t="s">
        <v>224</v>
      </c>
      <c r="L823" s="187"/>
      <c r="M823" s="188"/>
      <c r="N823" s="186" t="s">
        <v>224</v>
      </c>
      <c r="O823" s="187"/>
      <c r="P823" s="188"/>
      <c r="Q823" s="186" t="s">
        <v>224</v>
      </c>
      <c r="R823" s="187"/>
      <c r="S823" s="188"/>
      <c r="T823" s="189" t="s">
        <v>225</v>
      </c>
      <c r="U823" s="190">
        <f t="shared" si="50"/>
        <v>0</v>
      </c>
      <c r="V823" s="191" t="s">
        <v>210</v>
      </c>
      <c r="X823" s="216" t="s">
        <v>227</v>
      </c>
      <c r="Z823" s="203"/>
      <c r="AA823" s="204"/>
      <c r="AB823" s="205"/>
      <c r="AC823" s="184"/>
      <c r="AD823" s="185"/>
      <c r="AE823" s="186" t="s">
        <v>224</v>
      </c>
      <c r="AF823" s="187"/>
      <c r="AG823" s="188"/>
      <c r="AH823" s="186" t="s">
        <v>224</v>
      </c>
      <c r="AI823" s="187"/>
      <c r="AJ823" s="188"/>
      <c r="AK823" s="186" t="s">
        <v>224</v>
      </c>
      <c r="AL823" s="187"/>
      <c r="AM823" s="188"/>
      <c r="AN823" s="186" t="s">
        <v>224</v>
      </c>
      <c r="AO823" s="187"/>
      <c r="AP823" s="188"/>
      <c r="AQ823" s="189" t="s">
        <v>225</v>
      </c>
      <c r="AR823" s="190">
        <f t="shared" si="51"/>
        <v>0</v>
      </c>
      <c r="AS823" s="191" t="s">
        <v>210</v>
      </c>
      <c r="AU823" s="170"/>
    </row>
    <row r="824" spans="1:47" ht="15" customHeight="1" outlineLevel="1">
      <c r="A824" s="170"/>
      <c r="C824" s="203"/>
      <c r="D824" s="204"/>
      <c r="E824" s="205"/>
      <c r="F824" s="184"/>
      <c r="G824" s="185"/>
      <c r="H824" s="186" t="s">
        <v>224</v>
      </c>
      <c r="I824" s="187"/>
      <c r="J824" s="188"/>
      <c r="K824" s="186" t="s">
        <v>224</v>
      </c>
      <c r="L824" s="187"/>
      <c r="M824" s="188"/>
      <c r="N824" s="186" t="s">
        <v>224</v>
      </c>
      <c r="O824" s="187"/>
      <c r="P824" s="188"/>
      <c r="Q824" s="186" t="s">
        <v>224</v>
      </c>
      <c r="R824" s="187"/>
      <c r="S824" s="188"/>
      <c r="T824" s="189" t="s">
        <v>225</v>
      </c>
      <c r="U824" s="190">
        <f t="shared" si="50"/>
        <v>0</v>
      </c>
      <c r="V824" s="191" t="s">
        <v>210</v>
      </c>
      <c r="X824" s="220">
        <f>U847-AR847</f>
        <v>0</v>
      </c>
      <c r="Z824" s="203"/>
      <c r="AA824" s="204"/>
      <c r="AB824" s="205"/>
      <c r="AC824" s="184"/>
      <c r="AD824" s="185"/>
      <c r="AE824" s="186" t="s">
        <v>224</v>
      </c>
      <c r="AF824" s="187"/>
      <c r="AG824" s="188"/>
      <c r="AH824" s="186" t="s">
        <v>224</v>
      </c>
      <c r="AI824" s="187"/>
      <c r="AJ824" s="188"/>
      <c r="AK824" s="186" t="s">
        <v>224</v>
      </c>
      <c r="AL824" s="187"/>
      <c r="AM824" s="188"/>
      <c r="AN824" s="186" t="s">
        <v>224</v>
      </c>
      <c r="AO824" s="187"/>
      <c r="AP824" s="188"/>
      <c r="AQ824" s="189" t="s">
        <v>225</v>
      </c>
      <c r="AR824" s="190">
        <f t="shared" si="51"/>
        <v>0</v>
      </c>
      <c r="AS824" s="191" t="s">
        <v>210</v>
      </c>
      <c r="AU824" s="170"/>
    </row>
    <row r="825" spans="1:47" ht="15" customHeight="1" outlineLevel="1">
      <c r="A825" s="170"/>
      <c r="C825" s="203"/>
      <c r="D825" s="204"/>
      <c r="E825" s="205"/>
      <c r="F825" s="184"/>
      <c r="G825" s="185"/>
      <c r="H825" s="186" t="s">
        <v>224</v>
      </c>
      <c r="I825" s="187"/>
      <c r="J825" s="188"/>
      <c r="K825" s="186" t="s">
        <v>224</v>
      </c>
      <c r="L825" s="187"/>
      <c r="M825" s="188"/>
      <c r="N825" s="186" t="s">
        <v>224</v>
      </c>
      <c r="O825" s="187"/>
      <c r="P825" s="188"/>
      <c r="Q825" s="186" t="s">
        <v>224</v>
      </c>
      <c r="R825" s="187"/>
      <c r="S825" s="188"/>
      <c r="T825" s="189" t="s">
        <v>225</v>
      </c>
      <c r="U825" s="190">
        <f t="shared" si="50"/>
        <v>0</v>
      </c>
      <c r="V825" s="191" t="s">
        <v>210</v>
      </c>
      <c r="X825" s="170"/>
      <c r="Z825" s="203"/>
      <c r="AA825" s="204"/>
      <c r="AB825" s="205"/>
      <c r="AC825" s="184"/>
      <c r="AD825" s="185"/>
      <c r="AE825" s="186" t="s">
        <v>224</v>
      </c>
      <c r="AF825" s="187"/>
      <c r="AG825" s="188"/>
      <c r="AH825" s="186" t="s">
        <v>224</v>
      </c>
      <c r="AI825" s="187"/>
      <c r="AJ825" s="188"/>
      <c r="AK825" s="186" t="s">
        <v>224</v>
      </c>
      <c r="AL825" s="187"/>
      <c r="AM825" s="188"/>
      <c r="AN825" s="186" t="s">
        <v>224</v>
      </c>
      <c r="AO825" s="187"/>
      <c r="AP825" s="188"/>
      <c r="AQ825" s="189" t="s">
        <v>225</v>
      </c>
      <c r="AR825" s="190">
        <f t="shared" si="51"/>
        <v>0</v>
      </c>
      <c r="AS825" s="191" t="s">
        <v>210</v>
      </c>
      <c r="AU825" s="170"/>
    </row>
    <row r="826" spans="1:47" ht="15" customHeight="1" outlineLevel="1">
      <c r="A826" s="170"/>
      <c r="C826" s="203"/>
      <c r="D826" s="204"/>
      <c r="E826" s="205"/>
      <c r="F826" s="184"/>
      <c r="G826" s="185"/>
      <c r="H826" s="186" t="s">
        <v>224</v>
      </c>
      <c r="I826" s="187"/>
      <c r="J826" s="188"/>
      <c r="K826" s="186" t="s">
        <v>224</v>
      </c>
      <c r="L826" s="187"/>
      <c r="M826" s="188"/>
      <c r="N826" s="186" t="s">
        <v>224</v>
      </c>
      <c r="O826" s="187"/>
      <c r="P826" s="188"/>
      <c r="Q826" s="186" t="s">
        <v>224</v>
      </c>
      <c r="R826" s="187"/>
      <c r="S826" s="188"/>
      <c r="T826" s="189" t="s">
        <v>225</v>
      </c>
      <c r="U826" s="190">
        <f t="shared" si="50"/>
        <v>0</v>
      </c>
      <c r="V826" s="191" t="s">
        <v>210</v>
      </c>
      <c r="X826" s="170"/>
      <c r="Z826" s="203"/>
      <c r="AA826" s="204"/>
      <c r="AB826" s="205"/>
      <c r="AC826" s="184"/>
      <c r="AD826" s="185"/>
      <c r="AE826" s="186" t="s">
        <v>224</v>
      </c>
      <c r="AF826" s="187"/>
      <c r="AG826" s="188"/>
      <c r="AH826" s="186" t="s">
        <v>224</v>
      </c>
      <c r="AI826" s="187"/>
      <c r="AJ826" s="188"/>
      <c r="AK826" s="186" t="s">
        <v>224</v>
      </c>
      <c r="AL826" s="187"/>
      <c r="AM826" s="188"/>
      <c r="AN826" s="186" t="s">
        <v>224</v>
      </c>
      <c r="AO826" s="187"/>
      <c r="AP826" s="188"/>
      <c r="AQ826" s="189" t="s">
        <v>225</v>
      </c>
      <c r="AR826" s="190">
        <f t="shared" si="51"/>
        <v>0</v>
      </c>
      <c r="AS826" s="191" t="s">
        <v>210</v>
      </c>
      <c r="AU826" s="170"/>
    </row>
    <row r="827" spans="1:47" ht="15" hidden="1" customHeight="1" outlineLevel="2">
      <c r="A827" s="170"/>
      <c r="C827" s="203"/>
      <c r="D827" s="204"/>
      <c r="E827" s="205"/>
      <c r="F827" s="184"/>
      <c r="G827" s="185"/>
      <c r="H827" s="186" t="s">
        <v>224</v>
      </c>
      <c r="I827" s="187"/>
      <c r="J827" s="188"/>
      <c r="K827" s="186" t="s">
        <v>224</v>
      </c>
      <c r="L827" s="187"/>
      <c r="M827" s="188"/>
      <c r="N827" s="186" t="s">
        <v>224</v>
      </c>
      <c r="O827" s="187"/>
      <c r="P827" s="188"/>
      <c r="Q827" s="186" t="s">
        <v>224</v>
      </c>
      <c r="R827" s="187"/>
      <c r="S827" s="188"/>
      <c r="T827" s="189" t="s">
        <v>225</v>
      </c>
      <c r="U827" s="190">
        <f t="shared" si="50"/>
        <v>0</v>
      </c>
      <c r="V827" s="191" t="s">
        <v>210</v>
      </c>
      <c r="X827" s="170"/>
      <c r="Z827" s="203"/>
      <c r="AA827" s="204"/>
      <c r="AB827" s="205"/>
      <c r="AC827" s="184"/>
      <c r="AD827" s="185"/>
      <c r="AE827" s="186" t="s">
        <v>224</v>
      </c>
      <c r="AF827" s="187"/>
      <c r="AG827" s="188"/>
      <c r="AH827" s="186" t="s">
        <v>224</v>
      </c>
      <c r="AI827" s="187"/>
      <c r="AJ827" s="188"/>
      <c r="AK827" s="186" t="s">
        <v>224</v>
      </c>
      <c r="AL827" s="187"/>
      <c r="AM827" s="188"/>
      <c r="AN827" s="186" t="s">
        <v>224</v>
      </c>
      <c r="AO827" s="187"/>
      <c r="AP827" s="188"/>
      <c r="AQ827" s="189" t="s">
        <v>225</v>
      </c>
      <c r="AR827" s="190">
        <f t="shared" si="51"/>
        <v>0</v>
      </c>
      <c r="AS827" s="191" t="s">
        <v>210</v>
      </c>
      <c r="AU827" s="170"/>
    </row>
    <row r="828" spans="1:47" ht="15" hidden="1" customHeight="1" outlineLevel="2">
      <c r="A828" s="170"/>
      <c r="C828" s="203"/>
      <c r="D828" s="204"/>
      <c r="E828" s="205"/>
      <c r="F828" s="184"/>
      <c r="G828" s="185"/>
      <c r="H828" s="186" t="s">
        <v>224</v>
      </c>
      <c r="I828" s="187"/>
      <c r="J828" s="188"/>
      <c r="K828" s="186" t="s">
        <v>224</v>
      </c>
      <c r="L828" s="187"/>
      <c r="M828" s="188"/>
      <c r="N828" s="186" t="s">
        <v>224</v>
      </c>
      <c r="O828" s="187"/>
      <c r="P828" s="188"/>
      <c r="Q828" s="186" t="s">
        <v>224</v>
      </c>
      <c r="R828" s="187"/>
      <c r="S828" s="188"/>
      <c r="T828" s="189" t="s">
        <v>225</v>
      </c>
      <c r="U828" s="190">
        <f t="shared" si="50"/>
        <v>0</v>
      </c>
      <c r="V828" s="191" t="s">
        <v>210</v>
      </c>
      <c r="X828" s="170"/>
      <c r="Z828" s="203"/>
      <c r="AA828" s="204"/>
      <c r="AB828" s="205"/>
      <c r="AC828" s="184"/>
      <c r="AD828" s="185"/>
      <c r="AE828" s="186" t="s">
        <v>224</v>
      </c>
      <c r="AF828" s="187"/>
      <c r="AG828" s="188"/>
      <c r="AH828" s="186" t="s">
        <v>224</v>
      </c>
      <c r="AI828" s="187"/>
      <c r="AJ828" s="188"/>
      <c r="AK828" s="186" t="s">
        <v>224</v>
      </c>
      <c r="AL828" s="187"/>
      <c r="AM828" s="188"/>
      <c r="AN828" s="186" t="s">
        <v>224</v>
      </c>
      <c r="AO828" s="187"/>
      <c r="AP828" s="188"/>
      <c r="AQ828" s="189" t="s">
        <v>225</v>
      </c>
      <c r="AR828" s="190">
        <f t="shared" si="51"/>
        <v>0</v>
      </c>
      <c r="AS828" s="191" t="s">
        <v>210</v>
      </c>
      <c r="AU828" s="170"/>
    </row>
    <row r="829" spans="1:47" ht="15" hidden="1" customHeight="1" outlineLevel="2">
      <c r="A829" s="170"/>
      <c r="C829" s="203"/>
      <c r="D829" s="204"/>
      <c r="E829" s="205"/>
      <c r="F829" s="184"/>
      <c r="G829" s="185"/>
      <c r="H829" s="186" t="s">
        <v>224</v>
      </c>
      <c r="I829" s="187"/>
      <c r="J829" s="188"/>
      <c r="K829" s="186" t="s">
        <v>224</v>
      </c>
      <c r="L829" s="187"/>
      <c r="M829" s="188"/>
      <c r="N829" s="186" t="s">
        <v>224</v>
      </c>
      <c r="O829" s="187"/>
      <c r="P829" s="188"/>
      <c r="Q829" s="186" t="s">
        <v>224</v>
      </c>
      <c r="R829" s="187"/>
      <c r="S829" s="188"/>
      <c r="T829" s="189" t="s">
        <v>225</v>
      </c>
      <c r="U829" s="190">
        <f t="shared" si="50"/>
        <v>0</v>
      </c>
      <c r="V829" s="191" t="s">
        <v>210</v>
      </c>
      <c r="X829" s="170"/>
      <c r="Z829" s="203"/>
      <c r="AA829" s="204"/>
      <c r="AB829" s="205"/>
      <c r="AC829" s="184"/>
      <c r="AD829" s="185"/>
      <c r="AE829" s="186" t="s">
        <v>224</v>
      </c>
      <c r="AF829" s="187"/>
      <c r="AG829" s="188"/>
      <c r="AH829" s="186" t="s">
        <v>224</v>
      </c>
      <c r="AI829" s="187"/>
      <c r="AJ829" s="188"/>
      <c r="AK829" s="186" t="s">
        <v>224</v>
      </c>
      <c r="AL829" s="187"/>
      <c r="AM829" s="188"/>
      <c r="AN829" s="186" t="s">
        <v>224</v>
      </c>
      <c r="AO829" s="187"/>
      <c r="AP829" s="188"/>
      <c r="AQ829" s="189" t="s">
        <v>225</v>
      </c>
      <c r="AR829" s="190">
        <f t="shared" si="51"/>
        <v>0</v>
      </c>
      <c r="AS829" s="191" t="s">
        <v>210</v>
      </c>
      <c r="AU829" s="170"/>
    </row>
    <row r="830" spans="1:47" ht="15" hidden="1" customHeight="1" outlineLevel="2">
      <c r="A830" s="170"/>
      <c r="C830" s="203"/>
      <c r="D830" s="204"/>
      <c r="E830" s="205"/>
      <c r="F830" s="184"/>
      <c r="G830" s="185"/>
      <c r="H830" s="186" t="s">
        <v>224</v>
      </c>
      <c r="I830" s="187"/>
      <c r="J830" s="188"/>
      <c r="K830" s="186" t="s">
        <v>224</v>
      </c>
      <c r="L830" s="187"/>
      <c r="M830" s="188"/>
      <c r="N830" s="186" t="s">
        <v>224</v>
      </c>
      <c r="O830" s="187"/>
      <c r="P830" s="188"/>
      <c r="Q830" s="186" t="s">
        <v>224</v>
      </c>
      <c r="R830" s="187"/>
      <c r="S830" s="188"/>
      <c r="T830" s="189" t="s">
        <v>225</v>
      </c>
      <c r="U830" s="190">
        <f t="shared" si="50"/>
        <v>0</v>
      </c>
      <c r="V830" s="191" t="s">
        <v>210</v>
      </c>
      <c r="X830" s="170"/>
      <c r="Z830" s="203"/>
      <c r="AA830" s="204"/>
      <c r="AB830" s="205"/>
      <c r="AC830" s="184"/>
      <c r="AD830" s="185"/>
      <c r="AE830" s="186" t="s">
        <v>224</v>
      </c>
      <c r="AF830" s="187"/>
      <c r="AG830" s="188"/>
      <c r="AH830" s="186" t="s">
        <v>224</v>
      </c>
      <c r="AI830" s="187"/>
      <c r="AJ830" s="188"/>
      <c r="AK830" s="186" t="s">
        <v>224</v>
      </c>
      <c r="AL830" s="187"/>
      <c r="AM830" s="188"/>
      <c r="AN830" s="186" t="s">
        <v>224</v>
      </c>
      <c r="AO830" s="187"/>
      <c r="AP830" s="188"/>
      <c r="AQ830" s="189" t="s">
        <v>225</v>
      </c>
      <c r="AR830" s="190">
        <f t="shared" si="51"/>
        <v>0</v>
      </c>
      <c r="AS830" s="191" t="s">
        <v>210</v>
      </c>
      <c r="AU830" s="170"/>
    </row>
    <row r="831" spans="1:47" ht="15" hidden="1" customHeight="1" outlineLevel="2">
      <c r="A831" s="170"/>
      <c r="C831" s="203"/>
      <c r="D831" s="204"/>
      <c r="E831" s="205"/>
      <c r="F831" s="184"/>
      <c r="G831" s="185"/>
      <c r="H831" s="186" t="s">
        <v>224</v>
      </c>
      <c r="I831" s="187"/>
      <c r="J831" s="188"/>
      <c r="K831" s="186" t="s">
        <v>224</v>
      </c>
      <c r="L831" s="187"/>
      <c r="M831" s="188"/>
      <c r="N831" s="186" t="s">
        <v>224</v>
      </c>
      <c r="O831" s="187"/>
      <c r="P831" s="188"/>
      <c r="Q831" s="186" t="s">
        <v>224</v>
      </c>
      <c r="R831" s="187"/>
      <c r="S831" s="188"/>
      <c r="T831" s="189" t="s">
        <v>225</v>
      </c>
      <c r="U831" s="190">
        <f t="shared" si="50"/>
        <v>0</v>
      </c>
      <c r="V831" s="191" t="s">
        <v>210</v>
      </c>
      <c r="X831" s="170"/>
      <c r="Z831" s="203"/>
      <c r="AA831" s="204"/>
      <c r="AB831" s="205"/>
      <c r="AC831" s="184"/>
      <c r="AD831" s="185"/>
      <c r="AE831" s="186" t="s">
        <v>224</v>
      </c>
      <c r="AF831" s="187"/>
      <c r="AG831" s="188"/>
      <c r="AH831" s="186" t="s">
        <v>224</v>
      </c>
      <c r="AI831" s="187"/>
      <c r="AJ831" s="188"/>
      <c r="AK831" s="186" t="s">
        <v>224</v>
      </c>
      <c r="AL831" s="187"/>
      <c r="AM831" s="188"/>
      <c r="AN831" s="186" t="s">
        <v>224</v>
      </c>
      <c r="AO831" s="187"/>
      <c r="AP831" s="188"/>
      <c r="AQ831" s="189" t="s">
        <v>225</v>
      </c>
      <c r="AR831" s="190">
        <f t="shared" si="51"/>
        <v>0</v>
      </c>
      <c r="AS831" s="191" t="s">
        <v>210</v>
      </c>
      <c r="AU831" s="170"/>
    </row>
    <row r="832" spans="1:47" ht="15" hidden="1" customHeight="1" outlineLevel="2">
      <c r="A832" s="170"/>
      <c r="C832" s="203"/>
      <c r="D832" s="204"/>
      <c r="E832" s="205"/>
      <c r="F832" s="184"/>
      <c r="G832" s="185"/>
      <c r="H832" s="186" t="s">
        <v>224</v>
      </c>
      <c r="I832" s="187"/>
      <c r="J832" s="188"/>
      <c r="K832" s="186" t="s">
        <v>224</v>
      </c>
      <c r="L832" s="187"/>
      <c r="M832" s="188"/>
      <c r="N832" s="186" t="s">
        <v>224</v>
      </c>
      <c r="O832" s="187"/>
      <c r="P832" s="188"/>
      <c r="Q832" s="186" t="s">
        <v>224</v>
      </c>
      <c r="R832" s="187"/>
      <c r="S832" s="188"/>
      <c r="T832" s="189" t="s">
        <v>225</v>
      </c>
      <c r="U832" s="190">
        <f t="shared" si="50"/>
        <v>0</v>
      </c>
      <c r="V832" s="191" t="s">
        <v>210</v>
      </c>
      <c r="X832" s="170"/>
      <c r="Z832" s="203"/>
      <c r="AA832" s="204"/>
      <c r="AB832" s="205"/>
      <c r="AC832" s="184"/>
      <c r="AD832" s="185"/>
      <c r="AE832" s="186" t="s">
        <v>224</v>
      </c>
      <c r="AF832" s="187"/>
      <c r="AG832" s="188"/>
      <c r="AH832" s="186" t="s">
        <v>224</v>
      </c>
      <c r="AI832" s="187"/>
      <c r="AJ832" s="188"/>
      <c r="AK832" s="186" t="s">
        <v>224</v>
      </c>
      <c r="AL832" s="187"/>
      <c r="AM832" s="188"/>
      <c r="AN832" s="186" t="s">
        <v>224</v>
      </c>
      <c r="AO832" s="187"/>
      <c r="AP832" s="188"/>
      <c r="AQ832" s="189" t="s">
        <v>225</v>
      </c>
      <c r="AR832" s="190">
        <f t="shared" si="51"/>
        <v>0</v>
      </c>
      <c r="AS832" s="191" t="s">
        <v>210</v>
      </c>
      <c r="AU832" s="170"/>
    </row>
    <row r="833" spans="1:47" ht="15" hidden="1" customHeight="1" outlineLevel="2">
      <c r="A833" s="170"/>
      <c r="C833" s="203"/>
      <c r="D833" s="204"/>
      <c r="E833" s="205"/>
      <c r="F833" s="184"/>
      <c r="G833" s="185"/>
      <c r="H833" s="186" t="s">
        <v>224</v>
      </c>
      <c r="I833" s="187"/>
      <c r="J833" s="188"/>
      <c r="K833" s="186" t="s">
        <v>224</v>
      </c>
      <c r="L833" s="187"/>
      <c r="M833" s="188"/>
      <c r="N833" s="186" t="s">
        <v>224</v>
      </c>
      <c r="O833" s="187"/>
      <c r="P833" s="188"/>
      <c r="Q833" s="186" t="s">
        <v>224</v>
      </c>
      <c r="R833" s="187"/>
      <c r="S833" s="188"/>
      <c r="T833" s="189" t="s">
        <v>225</v>
      </c>
      <c r="U833" s="190">
        <f t="shared" si="50"/>
        <v>0</v>
      </c>
      <c r="V833" s="191" t="s">
        <v>210</v>
      </c>
      <c r="X833" s="170"/>
      <c r="Z833" s="203"/>
      <c r="AA833" s="204"/>
      <c r="AB833" s="205"/>
      <c r="AC833" s="184"/>
      <c r="AD833" s="185"/>
      <c r="AE833" s="186" t="s">
        <v>224</v>
      </c>
      <c r="AF833" s="187"/>
      <c r="AG833" s="188"/>
      <c r="AH833" s="186" t="s">
        <v>224</v>
      </c>
      <c r="AI833" s="187"/>
      <c r="AJ833" s="188"/>
      <c r="AK833" s="186" t="s">
        <v>224</v>
      </c>
      <c r="AL833" s="187"/>
      <c r="AM833" s="188"/>
      <c r="AN833" s="186" t="s">
        <v>224</v>
      </c>
      <c r="AO833" s="187"/>
      <c r="AP833" s="188"/>
      <c r="AQ833" s="189" t="s">
        <v>225</v>
      </c>
      <c r="AR833" s="190">
        <f t="shared" si="51"/>
        <v>0</v>
      </c>
      <c r="AS833" s="191" t="s">
        <v>210</v>
      </c>
      <c r="AU833" s="170"/>
    </row>
    <row r="834" spans="1:47" ht="15" hidden="1" customHeight="1" outlineLevel="2">
      <c r="A834" s="170"/>
      <c r="C834" s="203"/>
      <c r="D834" s="204"/>
      <c r="E834" s="205"/>
      <c r="F834" s="184"/>
      <c r="G834" s="185"/>
      <c r="H834" s="186" t="s">
        <v>224</v>
      </c>
      <c r="I834" s="187"/>
      <c r="J834" s="188"/>
      <c r="K834" s="186" t="s">
        <v>224</v>
      </c>
      <c r="L834" s="187"/>
      <c r="M834" s="188"/>
      <c r="N834" s="186" t="s">
        <v>224</v>
      </c>
      <c r="O834" s="187"/>
      <c r="P834" s="188"/>
      <c r="Q834" s="186" t="s">
        <v>224</v>
      </c>
      <c r="R834" s="187"/>
      <c r="S834" s="188"/>
      <c r="T834" s="189" t="s">
        <v>225</v>
      </c>
      <c r="U834" s="190">
        <f t="shared" si="50"/>
        <v>0</v>
      </c>
      <c r="V834" s="191" t="s">
        <v>210</v>
      </c>
      <c r="X834" s="170"/>
      <c r="Z834" s="203"/>
      <c r="AA834" s="204"/>
      <c r="AB834" s="205"/>
      <c r="AC834" s="184"/>
      <c r="AD834" s="185"/>
      <c r="AE834" s="186" t="s">
        <v>224</v>
      </c>
      <c r="AF834" s="187"/>
      <c r="AG834" s="188"/>
      <c r="AH834" s="186" t="s">
        <v>224</v>
      </c>
      <c r="AI834" s="187"/>
      <c r="AJ834" s="188"/>
      <c r="AK834" s="186" t="s">
        <v>224</v>
      </c>
      <c r="AL834" s="187"/>
      <c r="AM834" s="188"/>
      <c r="AN834" s="186" t="s">
        <v>224</v>
      </c>
      <c r="AO834" s="187"/>
      <c r="AP834" s="188"/>
      <c r="AQ834" s="189" t="s">
        <v>225</v>
      </c>
      <c r="AR834" s="190">
        <f t="shared" si="51"/>
        <v>0</v>
      </c>
      <c r="AS834" s="191" t="s">
        <v>210</v>
      </c>
      <c r="AU834" s="170"/>
    </row>
    <row r="835" spans="1:47" ht="15" hidden="1" customHeight="1" outlineLevel="2">
      <c r="A835" s="170"/>
      <c r="C835" s="203"/>
      <c r="D835" s="204"/>
      <c r="E835" s="205"/>
      <c r="F835" s="184"/>
      <c r="G835" s="185"/>
      <c r="H835" s="186" t="s">
        <v>224</v>
      </c>
      <c r="I835" s="187"/>
      <c r="J835" s="188"/>
      <c r="K835" s="186" t="s">
        <v>224</v>
      </c>
      <c r="L835" s="187"/>
      <c r="M835" s="188"/>
      <c r="N835" s="186" t="s">
        <v>224</v>
      </c>
      <c r="O835" s="187"/>
      <c r="P835" s="188"/>
      <c r="Q835" s="186" t="s">
        <v>224</v>
      </c>
      <c r="R835" s="187"/>
      <c r="S835" s="188"/>
      <c r="T835" s="189" t="s">
        <v>225</v>
      </c>
      <c r="U835" s="190">
        <f t="shared" si="50"/>
        <v>0</v>
      </c>
      <c r="V835" s="191" t="s">
        <v>210</v>
      </c>
      <c r="X835" s="170"/>
      <c r="Z835" s="203"/>
      <c r="AA835" s="204"/>
      <c r="AB835" s="205"/>
      <c r="AC835" s="184"/>
      <c r="AD835" s="185"/>
      <c r="AE835" s="186" t="s">
        <v>224</v>
      </c>
      <c r="AF835" s="187"/>
      <c r="AG835" s="188"/>
      <c r="AH835" s="186" t="s">
        <v>224</v>
      </c>
      <c r="AI835" s="187"/>
      <c r="AJ835" s="188"/>
      <c r="AK835" s="186" t="s">
        <v>224</v>
      </c>
      <c r="AL835" s="187"/>
      <c r="AM835" s="188"/>
      <c r="AN835" s="186" t="s">
        <v>224</v>
      </c>
      <c r="AO835" s="187"/>
      <c r="AP835" s="188"/>
      <c r="AQ835" s="189" t="s">
        <v>225</v>
      </c>
      <c r="AR835" s="190">
        <f t="shared" si="51"/>
        <v>0</v>
      </c>
      <c r="AS835" s="191" t="s">
        <v>210</v>
      </c>
      <c r="AU835" s="170"/>
    </row>
    <row r="836" spans="1:47" ht="15" hidden="1" customHeight="1" outlineLevel="2">
      <c r="A836" s="170"/>
      <c r="C836" s="203"/>
      <c r="D836" s="204"/>
      <c r="E836" s="205"/>
      <c r="F836" s="184"/>
      <c r="G836" s="185"/>
      <c r="H836" s="186" t="s">
        <v>224</v>
      </c>
      <c r="I836" s="187"/>
      <c r="J836" s="188"/>
      <c r="K836" s="186" t="s">
        <v>224</v>
      </c>
      <c r="L836" s="187"/>
      <c r="M836" s="188"/>
      <c r="N836" s="186" t="s">
        <v>224</v>
      </c>
      <c r="O836" s="187"/>
      <c r="P836" s="188"/>
      <c r="Q836" s="186" t="s">
        <v>224</v>
      </c>
      <c r="R836" s="187"/>
      <c r="S836" s="188"/>
      <c r="T836" s="189" t="s">
        <v>225</v>
      </c>
      <c r="U836" s="190">
        <f t="shared" si="50"/>
        <v>0</v>
      </c>
      <c r="V836" s="191" t="s">
        <v>210</v>
      </c>
      <c r="X836" s="170"/>
      <c r="Z836" s="203"/>
      <c r="AA836" s="204"/>
      <c r="AB836" s="205"/>
      <c r="AC836" s="184"/>
      <c r="AD836" s="185"/>
      <c r="AE836" s="186" t="s">
        <v>224</v>
      </c>
      <c r="AF836" s="187"/>
      <c r="AG836" s="188"/>
      <c r="AH836" s="186" t="s">
        <v>224</v>
      </c>
      <c r="AI836" s="187"/>
      <c r="AJ836" s="188"/>
      <c r="AK836" s="186" t="s">
        <v>224</v>
      </c>
      <c r="AL836" s="187"/>
      <c r="AM836" s="188"/>
      <c r="AN836" s="186" t="s">
        <v>224</v>
      </c>
      <c r="AO836" s="187"/>
      <c r="AP836" s="188"/>
      <c r="AQ836" s="189" t="s">
        <v>225</v>
      </c>
      <c r="AR836" s="190">
        <f t="shared" si="51"/>
        <v>0</v>
      </c>
      <c r="AS836" s="191" t="s">
        <v>210</v>
      </c>
      <c r="AU836" s="170"/>
    </row>
    <row r="837" spans="1:47" ht="15" hidden="1" customHeight="1" outlineLevel="2">
      <c r="A837" s="170"/>
      <c r="C837" s="203"/>
      <c r="D837" s="204"/>
      <c r="E837" s="205"/>
      <c r="F837" s="184"/>
      <c r="G837" s="185"/>
      <c r="H837" s="186" t="s">
        <v>224</v>
      </c>
      <c r="I837" s="187"/>
      <c r="J837" s="188"/>
      <c r="K837" s="186" t="s">
        <v>224</v>
      </c>
      <c r="L837" s="187"/>
      <c r="M837" s="188"/>
      <c r="N837" s="186" t="s">
        <v>224</v>
      </c>
      <c r="O837" s="187"/>
      <c r="P837" s="188"/>
      <c r="Q837" s="186" t="s">
        <v>224</v>
      </c>
      <c r="R837" s="187"/>
      <c r="S837" s="188"/>
      <c r="T837" s="189" t="s">
        <v>225</v>
      </c>
      <c r="U837" s="190">
        <f t="shared" si="50"/>
        <v>0</v>
      </c>
      <c r="V837" s="191" t="s">
        <v>210</v>
      </c>
      <c r="X837" s="170"/>
      <c r="Z837" s="203"/>
      <c r="AA837" s="204"/>
      <c r="AB837" s="205"/>
      <c r="AC837" s="184"/>
      <c r="AD837" s="185"/>
      <c r="AE837" s="186" t="s">
        <v>224</v>
      </c>
      <c r="AF837" s="187"/>
      <c r="AG837" s="188"/>
      <c r="AH837" s="186" t="s">
        <v>224</v>
      </c>
      <c r="AI837" s="187"/>
      <c r="AJ837" s="188"/>
      <c r="AK837" s="186" t="s">
        <v>224</v>
      </c>
      <c r="AL837" s="187"/>
      <c r="AM837" s="188"/>
      <c r="AN837" s="186" t="s">
        <v>224</v>
      </c>
      <c r="AO837" s="187"/>
      <c r="AP837" s="188"/>
      <c r="AQ837" s="189" t="s">
        <v>225</v>
      </c>
      <c r="AR837" s="190">
        <f t="shared" si="51"/>
        <v>0</v>
      </c>
      <c r="AS837" s="191" t="s">
        <v>210</v>
      </c>
      <c r="AU837" s="170"/>
    </row>
    <row r="838" spans="1:47" ht="15" hidden="1" customHeight="1" outlineLevel="2">
      <c r="A838" s="170"/>
      <c r="C838" s="203"/>
      <c r="D838" s="204"/>
      <c r="E838" s="205"/>
      <c r="F838" s="184"/>
      <c r="G838" s="185"/>
      <c r="H838" s="186" t="s">
        <v>224</v>
      </c>
      <c r="I838" s="187"/>
      <c r="J838" s="188"/>
      <c r="K838" s="186" t="s">
        <v>224</v>
      </c>
      <c r="L838" s="187"/>
      <c r="M838" s="188"/>
      <c r="N838" s="186" t="s">
        <v>224</v>
      </c>
      <c r="O838" s="187"/>
      <c r="P838" s="188"/>
      <c r="Q838" s="186" t="s">
        <v>224</v>
      </c>
      <c r="R838" s="187"/>
      <c r="S838" s="188"/>
      <c r="T838" s="189" t="s">
        <v>225</v>
      </c>
      <c r="U838" s="190">
        <f t="shared" si="50"/>
        <v>0</v>
      </c>
      <c r="V838" s="191" t="s">
        <v>210</v>
      </c>
      <c r="X838" s="170"/>
      <c r="Z838" s="203"/>
      <c r="AA838" s="204"/>
      <c r="AB838" s="205"/>
      <c r="AC838" s="184"/>
      <c r="AD838" s="185"/>
      <c r="AE838" s="186" t="s">
        <v>224</v>
      </c>
      <c r="AF838" s="187"/>
      <c r="AG838" s="188"/>
      <c r="AH838" s="186" t="s">
        <v>224</v>
      </c>
      <c r="AI838" s="187"/>
      <c r="AJ838" s="188"/>
      <c r="AK838" s="186" t="s">
        <v>224</v>
      </c>
      <c r="AL838" s="187"/>
      <c r="AM838" s="188"/>
      <c r="AN838" s="186" t="s">
        <v>224</v>
      </c>
      <c r="AO838" s="187"/>
      <c r="AP838" s="188"/>
      <c r="AQ838" s="189" t="s">
        <v>225</v>
      </c>
      <c r="AR838" s="190">
        <f t="shared" si="51"/>
        <v>0</v>
      </c>
      <c r="AS838" s="191" t="s">
        <v>210</v>
      </c>
      <c r="AU838" s="170"/>
    </row>
    <row r="839" spans="1:47" ht="15" hidden="1" customHeight="1" outlineLevel="2">
      <c r="A839" s="170"/>
      <c r="C839" s="203"/>
      <c r="D839" s="204"/>
      <c r="E839" s="205"/>
      <c r="F839" s="184"/>
      <c r="G839" s="185"/>
      <c r="H839" s="186" t="s">
        <v>224</v>
      </c>
      <c r="I839" s="187"/>
      <c r="J839" s="188"/>
      <c r="K839" s="186" t="s">
        <v>224</v>
      </c>
      <c r="L839" s="187"/>
      <c r="M839" s="188"/>
      <c r="N839" s="186" t="s">
        <v>224</v>
      </c>
      <c r="O839" s="187"/>
      <c r="P839" s="188"/>
      <c r="Q839" s="186" t="s">
        <v>224</v>
      </c>
      <c r="R839" s="187"/>
      <c r="S839" s="188"/>
      <c r="T839" s="189" t="s">
        <v>225</v>
      </c>
      <c r="U839" s="190">
        <f t="shared" si="50"/>
        <v>0</v>
      </c>
      <c r="V839" s="191" t="s">
        <v>210</v>
      </c>
      <c r="X839" s="170"/>
      <c r="Z839" s="203"/>
      <c r="AA839" s="204"/>
      <c r="AB839" s="205"/>
      <c r="AC839" s="184"/>
      <c r="AD839" s="185"/>
      <c r="AE839" s="186" t="s">
        <v>224</v>
      </c>
      <c r="AF839" s="187"/>
      <c r="AG839" s="188"/>
      <c r="AH839" s="186" t="s">
        <v>224</v>
      </c>
      <c r="AI839" s="187"/>
      <c r="AJ839" s="188"/>
      <c r="AK839" s="186" t="s">
        <v>224</v>
      </c>
      <c r="AL839" s="187"/>
      <c r="AM839" s="188"/>
      <c r="AN839" s="186" t="s">
        <v>224</v>
      </c>
      <c r="AO839" s="187"/>
      <c r="AP839" s="188"/>
      <c r="AQ839" s="189" t="s">
        <v>225</v>
      </c>
      <c r="AR839" s="190">
        <f t="shared" si="51"/>
        <v>0</v>
      </c>
      <c r="AS839" s="191" t="s">
        <v>210</v>
      </c>
      <c r="AU839" s="170"/>
    </row>
    <row r="840" spans="1:47" ht="15" hidden="1" customHeight="1" outlineLevel="2">
      <c r="A840" s="170"/>
      <c r="C840" s="203"/>
      <c r="D840" s="204"/>
      <c r="E840" s="205"/>
      <c r="F840" s="184"/>
      <c r="G840" s="185"/>
      <c r="H840" s="186" t="s">
        <v>224</v>
      </c>
      <c r="I840" s="187"/>
      <c r="J840" s="188"/>
      <c r="K840" s="186" t="s">
        <v>224</v>
      </c>
      <c r="L840" s="187"/>
      <c r="M840" s="188"/>
      <c r="N840" s="186" t="s">
        <v>224</v>
      </c>
      <c r="O840" s="187"/>
      <c r="P840" s="188"/>
      <c r="Q840" s="186" t="s">
        <v>224</v>
      </c>
      <c r="R840" s="187"/>
      <c r="S840" s="188"/>
      <c r="T840" s="189" t="s">
        <v>225</v>
      </c>
      <c r="U840" s="190">
        <f t="shared" si="50"/>
        <v>0</v>
      </c>
      <c r="V840" s="191" t="s">
        <v>210</v>
      </c>
      <c r="X840" s="170"/>
      <c r="Z840" s="203"/>
      <c r="AA840" s="204"/>
      <c r="AB840" s="205"/>
      <c r="AC840" s="184"/>
      <c r="AD840" s="185"/>
      <c r="AE840" s="186" t="s">
        <v>224</v>
      </c>
      <c r="AF840" s="187"/>
      <c r="AG840" s="188"/>
      <c r="AH840" s="186" t="s">
        <v>224</v>
      </c>
      <c r="AI840" s="187"/>
      <c r="AJ840" s="188"/>
      <c r="AK840" s="186" t="s">
        <v>224</v>
      </c>
      <c r="AL840" s="187"/>
      <c r="AM840" s="188"/>
      <c r="AN840" s="186" t="s">
        <v>224</v>
      </c>
      <c r="AO840" s="187"/>
      <c r="AP840" s="188"/>
      <c r="AQ840" s="189" t="s">
        <v>225</v>
      </c>
      <c r="AR840" s="190">
        <f t="shared" si="51"/>
        <v>0</v>
      </c>
      <c r="AS840" s="191" t="s">
        <v>210</v>
      </c>
      <c r="AU840" s="170"/>
    </row>
    <row r="841" spans="1:47" ht="15" hidden="1" customHeight="1" outlineLevel="2">
      <c r="A841" s="170"/>
      <c r="C841" s="203"/>
      <c r="D841" s="204"/>
      <c r="E841" s="205"/>
      <c r="F841" s="184"/>
      <c r="G841" s="185"/>
      <c r="H841" s="186" t="s">
        <v>224</v>
      </c>
      <c r="I841" s="187"/>
      <c r="J841" s="188"/>
      <c r="K841" s="186" t="s">
        <v>224</v>
      </c>
      <c r="L841" s="187"/>
      <c r="M841" s="188"/>
      <c r="N841" s="186" t="s">
        <v>224</v>
      </c>
      <c r="O841" s="187"/>
      <c r="P841" s="188"/>
      <c r="Q841" s="186" t="s">
        <v>224</v>
      </c>
      <c r="R841" s="187"/>
      <c r="S841" s="188"/>
      <c r="T841" s="189" t="s">
        <v>225</v>
      </c>
      <c r="U841" s="190">
        <f t="shared" si="50"/>
        <v>0</v>
      </c>
      <c r="V841" s="191" t="s">
        <v>210</v>
      </c>
      <c r="X841" s="170"/>
      <c r="Z841" s="203"/>
      <c r="AA841" s="204"/>
      <c r="AB841" s="205"/>
      <c r="AC841" s="184"/>
      <c r="AD841" s="185"/>
      <c r="AE841" s="186" t="s">
        <v>224</v>
      </c>
      <c r="AF841" s="187"/>
      <c r="AG841" s="188"/>
      <c r="AH841" s="186" t="s">
        <v>224</v>
      </c>
      <c r="AI841" s="187"/>
      <c r="AJ841" s="188"/>
      <c r="AK841" s="186" t="s">
        <v>224</v>
      </c>
      <c r="AL841" s="187"/>
      <c r="AM841" s="188"/>
      <c r="AN841" s="186" t="s">
        <v>224</v>
      </c>
      <c r="AO841" s="187"/>
      <c r="AP841" s="188"/>
      <c r="AQ841" s="189" t="s">
        <v>225</v>
      </c>
      <c r="AR841" s="190">
        <f t="shared" si="51"/>
        <v>0</v>
      </c>
      <c r="AS841" s="191" t="s">
        <v>210</v>
      </c>
      <c r="AU841" s="170"/>
    </row>
    <row r="842" spans="1:47" ht="15" hidden="1" customHeight="1" outlineLevel="2">
      <c r="A842" s="170"/>
      <c r="C842" s="203"/>
      <c r="D842" s="204"/>
      <c r="E842" s="205"/>
      <c r="F842" s="184"/>
      <c r="G842" s="185"/>
      <c r="H842" s="186" t="s">
        <v>224</v>
      </c>
      <c r="I842" s="187"/>
      <c r="J842" s="188"/>
      <c r="K842" s="186" t="s">
        <v>224</v>
      </c>
      <c r="L842" s="187"/>
      <c r="M842" s="188"/>
      <c r="N842" s="186" t="s">
        <v>224</v>
      </c>
      <c r="O842" s="187"/>
      <c r="P842" s="188"/>
      <c r="Q842" s="186" t="s">
        <v>224</v>
      </c>
      <c r="R842" s="187"/>
      <c r="S842" s="188"/>
      <c r="T842" s="189" t="s">
        <v>225</v>
      </c>
      <c r="U842" s="190">
        <f t="shared" si="50"/>
        <v>0</v>
      </c>
      <c r="V842" s="191" t="s">
        <v>210</v>
      </c>
      <c r="X842" s="170"/>
      <c r="Z842" s="203"/>
      <c r="AA842" s="204"/>
      <c r="AB842" s="205"/>
      <c r="AC842" s="184"/>
      <c r="AD842" s="185"/>
      <c r="AE842" s="186" t="s">
        <v>224</v>
      </c>
      <c r="AF842" s="187"/>
      <c r="AG842" s="188"/>
      <c r="AH842" s="186" t="s">
        <v>224</v>
      </c>
      <c r="AI842" s="187"/>
      <c r="AJ842" s="188"/>
      <c r="AK842" s="186" t="s">
        <v>224</v>
      </c>
      <c r="AL842" s="187"/>
      <c r="AM842" s="188"/>
      <c r="AN842" s="186" t="s">
        <v>224</v>
      </c>
      <c r="AO842" s="187"/>
      <c r="AP842" s="188"/>
      <c r="AQ842" s="189" t="s">
        <v>225</v>
      </c>
      <c r="AR842" s="190">
        <f t="shared" si="51"/>
        <v>0</v>
      </c>
      <c r="AS842" s="191" t="s">
        <v>210</v>
      </c>
      <c r="AU842" s="170"/>
    </row>
    <row r="843" spans="1:47" ht="15" hidden="1" customHeight="1" outlineLevel="2">
      <c r="A843" s="170"/>
      <c r="C843" s="203"/>
      <c r="D843" s="204"/>
      <c r="E843" s="205"/>
      <c r="F843" s="184"/>
      <c r="G843" s="185"/>
      <c r="H843" s="186" t="s">
        <v>224</v>
      </c>
      <c r="I843" s="187"/>
      <c r="J843" s="188"/>
      <c r="K843" s="186" t="s">
        <v>224</v>
      </c>
      <c r="L843" s="187"/>
      <c r="M843" s="188"/>
      <c r="N843" s="186" t="s">
        <v>224</v>
      </c>
      <c r="O843" s="187"/>
      <c r="P843" s="188"/>
      <c r="Q843" s="186" t="s">
        <v>224</v>
      </c>
      <c r="R843" s="187"/>
      <c r="S843" s="188"/>
      <c r="T843" s="189" t="s">
        <v>225</v>
      </c>
      <c r="U843" s="190">
        <f t="shared" si="50"/>
        <v>0</v>
      </c>
      <c r="V843" s="191" t="s">
        <v>210</v>
      </c>
      <c r="X843" s="170"/>
      <c r="Z843" s="203"/>
      <c r="AA843" s="204"/>
      <c r="AB843" s="205"/>
      <c r="AC843" s="184"/>
      <c r="AD843" s="185"/>
      <c r="AE843" s="186" t="s">
        <v>224</v>
      </c>
      <c r="AF843" s="187"/>
      <c r="AG843" s="188"/>
      <c r="AH843" s="186" t="s">
        <v>224</v>
      </c>
      <c r="AI843" s="187"/>
      <c r="AJ843" s="188"/>
      <c r="AK843" s="186" t="s">
        <v>224</v>
      </c>
      <c r="AL843" s="187"/>
      <c r="AM843" s="188"/>
      <c r="AN843" s="186" t="s">
        <v>224</v>
      </c>
      <c r="AO843" s="187"/>
      <c r="AP843" s="188"/>
      <c r="AQ843" s="189" t="s">
        <v>225</v>
      </c>
      <c r="AR843" s="190">
        <f t="shared" si="51"/>
        <v>0</v>
      </c>
      <c r="AS843" s="191" t="s">
        <v>210</v>
      </c>
      <c r="AU843" s="170"/>
    </row>
    <row r="844" spans="1:47" ht="15" hidden="1" customHeight="1" outlineLevel="2">
      <c r="A844" s="170"/>
      <c r="C844" s="192"/>
      <c r="D844" s="193"/>
      <c r="E844" s="194"/>
      <c r="F844" s="184"/>
      <c r="G844" s="185"/>
      <c r="H844" s="186" t="s">
        <v>224</v>
      </c>
      <c r="I844" s="187"/>
      <c r="J844" s="188"/>
      <c r="K844" s="186" t="s">
        <v>224</v>
      </c>
      <c r="L844" s="187"/>
      <c r="M844" s="188"/>
      <c r="N844" s="186" t="s">
        <v>224</v>
      </c>
      <c r="O844" s="187"/>
      <c r="P844" s="188"/>
      <c r="Q844" s="186" t="s">
        <v>224</v>
      </c>
      <c r="R844" s="187"/>
      <c r="S844" s="188"/>
      <c r="T844" s="189" t="s">
        <v>225</v>
      </c>
      <c r="U844" s="190">
        <f t="shared" si="50"/>
        <v>0</v>
      </c>
      <c r="V844" s="191" t="s">
        <v>210</v>
      </c>
      <c r="X844" s="170"/>
      <c r="Z844" s="192"/>
      <c r="AA844" s="193"/>
      <c r="AB844" s="194"/>
      <c r="AC844" s="184"/>
      <c r="AD844" s="185"/>
      <c r="AE844" s="186" t="s">
        <v>224</v>
      </c>
      <c r="AF844" s="187"/>
      <c r="AG844" s="188"/>
      <c r="AH844" s="186" t="s">
        <v>224</v>
      </c>
      <c r="AI844" s="187"/>
      <c r="AJ844" s="188"/>
      <c r="AK844" s="186" t="s">
        <v>224</v>
      </c>
      <c r="AL844" s="187"/>
      <c r="AM844" s="188"/>
      <c r="AN844" s="186" t="s">
        <v>224</v>
      </c>
      <c r="AO844" s="187"/>
      <c r="AP844" s="188"/>
      <c r="AQ844" s="189" t="s">
        <v>225</v>
      </c>
      <c r="AR844" s="190">
        <f t="shared" si="51"/>
        <v>0</v>
      </c>
      <c r="AS844" s="191" t="s">
        <v>210</v>
      </c>
      <c r="AU844" s="170"/>
    </row>
    <row r="845" spans="1:47" ht="15" hidden="1" customHeight="1" outlineLevel="2">
      <c r="A845" s="170"/>
      <c r="C845" s="192"/>
      <c r="D845" s="193"/>
      <c r="E845" s="194"/>
      <c r="F845" s="184"/>
      <c r="G845" s="185"/>
      <c r="H845" s="186" t="s">
        <v>224</v>
      </c>
      <c r="I845" s="187"/>
      <c r="J845" s="188"/>
      <c r="K845" s="186" t="s">
        <v>224</v>
      </c>
      <c r="L845" s="187"/>
      <c r="M845" s="188"/>
      <c r="N845" s="186" t="s">
        <v>224</v>
      </c>
      <c r="O845" s="187"/>
      <c r="P845" s="188"/>
      <c r="Q845" s="186" t="s">
        <v>224</v>
      </c>
      <c r="R845" s="187"/>
      <c r="S845" s="188"/>
      <c r="T845" s="189" t="s">
        <v>225</v>
      </c>
      <c r="U845" s="190">
        <f t="shared" si="50"/>
        <v>0</v>
      </c>
      <c r="V845" s="191" t="s">
        <v>210</v>
      </c>
      <c r="X845" s="170"/>
      <c r="Z845" s="192"/>
      <c r="AA845" s="193"/>
      <c r="AB845" s="194"/>
      <c r="AC845" s="184"/>
      <c r="AD845" s="185"/>
      <c r="AE845" s="186" t="s">
        <v>224</v>
      </c>
      <c r="AF845" s="187"/>
      <c r="AG845" s="188"/>
      <c r="AH845" s="186" t="s">
        <v>224</v>
      </c>
      <c r="AI845" s="187"/>
      <c r="AJ845" s="188"/>
      <c r="AK845" s="186" t="s">
        <v>224</v>
      </c>
      <c r="AL845" s="187"/>
      <c r="AM845" s="188"/>
      <c r="AN845" s="186" t="s">
        <v>224</v>
      </c>
      <c r="AO845" s="187"/>
      <c r="AP845" s="188"/>
      <c r="AQ845" s="189" t="s">
        <v>225</v>
      </c>
      <c r="AR845" s="190">
        <f t="shared" si="51"/>
        <v>0</v>
      </c>
      <c r="AS845" s="191" t="s">
        <v>210</v>
      </c>
      <c r="AU845" s="170"/>
    </row>
    <row r="846" spans="1:47" ht="15" hidden="1" customHeight="1" outlineLevel="2">
      <c r="A846" s="170"/>
      <c r="C846" s="192"/>
      <c r="D846" s="193"/>
      <c r="E846" s="194"/>
      <c r="F846" s="184"/>
      <c r="G846" s="185"/>
      <c r="H846" s="186" t="s">
        <v>224</v>
      </c>
      <c r="I846" s="187"/>
      <c r="J846" s="188"/>
      <c r="K846" s="186" t="s">
        <v>224</v>
      </c>
      <c r="L846" s="187"/>
      <c r="M846" s="188"/>
      <c r="N846" s="186" t="s">
        <v>224</v>
      </c>
      <c r="O846" s="187"/>
      <c r="P846" s="188"/>
      <c r="Q846" s="186" t="s">
        <v>224</v>
      </c>
      <c r="R846" s="187"/>
      <c r="S846" s="188"/>
      <c r="T846" s="189" t="s">
        <v>225</v>
      </c>
      <c r="U846" s="190">
        <f>PRODUCT(G846,I846,L846,O846,R846)</f>
        <v>0</v>
      </c>
      <c r="V846" s="191" t="s">
        <v>210</v>
      </c>
      <c r="X846" s="170"/>
      <c r="Z846" s="192"/>
      <c r="AA846" s="193"/>
      <c r="AB846" s="194"/>
      <c r="AC846" s="184"/>
      <c r="AD846" s="185"/>
      <c r="AE846" s="186" t="s">
        <v>224</v>
      </c>
      <c r="AF846" s="187"/>
      <c r="AG846" s="188"/>
      <c r="AH846" s="186" t="s">
        <v>224</v>
      </c>
      <c r="AI846" s="187"/>
      <c r="AJ846" s="188"/>
      <c r="AK846" s="186" t="s">
        <v>224</v>
      </c>
      <c r="AL846" s="187"/>
      <c r="AM846" s="188"/>
      <c r="AN846" s="186" t="s">
        <v>224</v>
      </c>
      <c r="AO846" s="187"/>
      <c r="AP846" s="188"/>
      <c r="AQ846" s="189" t="s">
        <v>225</v>
      </c>
      <c r="AR846" s="190">
        <f>PRODUCT(AD846,AF846,AI846,AL846,AO846)</f>
        <v>0</v>
      </c>
      <c r="AS846" s="191" t="s">
        <v>210</v>
      </c>
      <c r="AU846" s="170"/>
    </row>
    <row r="847" spans="1:47" ht="15" customHeight="1" outlineLevel="1" collapsed="1">
      <c r="A847" s="170"/>
      <c r="C847" s="196"/>
      <c r="D847" s="197"/>
      <c r="E847" s="198"/>
      <c r="F847" s="199"/>
      <c r="G847" s="200"/>
      <c r="H847" s="201"/>
      <c r="I847" s="181"/>
      <c r="J847" s="181"/>
      <c r="K847" s="201"/>
      <c r="L847" s="181"/>
      <c r="M847" s="181"/>
      <c r="N847" s="201"/>
      <c r="O847" s="181"/>
      <c r="P847" s="181"/>
      <c r="Q847" s="201"/>
      <c r="R847" s="181"/>
      <c r="S847" s="181"/>
      <c r="T847" s="202" t="s">
        <v>226</v>
      </c>
      <c r="U847" s="190">
        <f>ROUNDDOWN(SUM(U817:U846),-3)</f>
        <v>0</v>
      </c>
      <c r="V847" s="183"/>
      <c r="X847" s="170"/>
      <c r="Z847" s="196"/>
      <c r="AA847" s="197"/>
      <c r="AB847" s="198"/>
      <c r="AC847" s="199"/>
      <c r="AD847" s="200"/>
      <c r="AE847" s="201"/>
      <c r="AF847" s="181"/>
      <c r="AG847" s="181"/>
      <c r="AH847" s="201"/>
      <c r="AI847" s="181"/>
      <c r="AJ847" s="181"/>
      <c r="AK847" s="201"/>
      <c r="AL847" s="181"/>
      <c r="AM847" s="181"/>
      <c r="AN847" s="201"/>
      <c r="AO847" s="181"/>
      <c r="AP847" s="181"/>
      <c r="AQ847" s="202" t="s">
        <v>226</v>
      </c>
      <c r="AR847" s="190">
        <f>ROUNDDOWN(SUM(AR817:AR846),-3)</f>
        <v>0</v>
      </c>
      <c r="AS847" s="183"/>
      <c r="AU847" s="170"/>
    </row>
    <row r="848" spans="1:47" ht="15" customHeight="1" outlineLevel="1">
      <c r="A848" s="170"/>
      <c r="C848" s="212"/>
      <c r="D848" s="211">
        <f>ROUNDDOWN(SUMIF(V849:V878,"助成金（SARTRAS）以外からの支出",U849:U878),-3)</f>
        <v>0</v>
      </c>
      <c r="E848" s="211">
        <f>ROUNDDOWN(SUMIF(V849:V878,"助成金（SARTRAS）からの支出",U849:U878),-3)</f>
        <v>0</v>
      </c>
      <c r="F848" s="199"/>
      <c r="G848" s="179"/>
      <c r="H848" s="180"/>
      <c r="I848" s="181"/>
      <c r="J848" s="181"/>
      <c r="K848" s="180"/>
      <c r="L848" s="181"/>
      <c r="M848" s="181"/>
      <c r="N848" s="180"/>
      <c r="O848" s="181"/>
      <c r="P848" s="181"/>
      <c r="Q848" s="180"/>
      <c r="R848" s="181"/>
      <c r="S848" s="181"/>
      <c r="T848" s="180"/>
      <c r="U848" s="182"/>
      <c r="V848" s="183"/>
      <c r="X848" s="218" t="s">
        <v>234</v>
      </c>
      <c r="Z848" s="212"/>
      <c r="AA848" s="211">
        <f>ROUNDDOWN(SUMIF(AS849:AS878,"助成金（SARTRAS）以外からの支出",AR849:AR878),-3)</f>
        <v>0</v>
      </c>
      <c r="AB848" s="211">
        <f>ROUNDDOWN(SUMIF(AS849:AS878,"助成金（SARTRAS）からの支出",AR849:AR878),-3)</f>
        <v>0</v>
      </c>
      <c r="AC848" s="199"/>
      <c r="AD848" s="179"/>
      <c r="AE848" s="180"/>
      <c r="AF848" s="181"/>
      <c r="AG848" s="181"/>
      <c r="AH848" s="180"/>
      <c r="AI848" s="181"/>
      <c r="AJ848" s="181"/>
      <c r="AK848" s="180"/>
      <c r="AL848" s="181"/>
      <c r="AM848" s="181"/>
      <c r="AN848" s="180"/>
      <c r="AO848" s="181"/>
      <c r="AP848" s="181"/>
      <c r="AQ848" s="180"/>
      <c r="AR848" s="182"/>
      <c r="AS848" s="183"/>
      <c r="AU848" s="170"/>
    </row>
    <row r="849" spans="3:47" ht="15" customHeight="1" outlineLevel="1">
      <c r="C849" s="192"/>
      <c r="D849" s="193"/>
      <c r="E849" s="194"/>
      <c r="F849" s="184"/>
      <c r="G849" s="185"/>
      <c r="H849" s="186" t="s">
        <v>224</v>
      </c>
      <c r="I849" s="187"/>
      <c r="J849" s="188"/>
      <c r="K849" s="186" t="s">
        <v>224</v>
      </c>
      <c r="L849" s="187"/>
      <c r="M849" s="188"/>
      <c r="N849" s="186" t="s">
        <v>224</v>
      </c>
      <c r="O849" s="187"/>
      <c r="P849" s="188"/>
      <c r="Q849" s="186" t="s">
        <v>224</v>
      </c>
      <c r="R849" s="187"/>
      <c r="S849" s="188"/>
      <c r="T849" s="189" t="s">
        <v>225</v>
      </c>
      <c r="U849" s="190">
        <f>PRODUCT(G849,I849,L849,O849,R849)</f>
        <v>0</v>
      </c>
      <c r="V849" s="191" t="s">
        <v>210</v>
      </c>
      <c r="X849" s="329" t="s">
        <v>231</v>
      </c>
      <c r="Z849" s="192"/>
      <c r="AA849" s="193"/>
      <c r="AB849" s="194"/>
      <c r="AC849" s="184"/>
      <c r="AD849" s="185"/>
      <c r="AE849" s="186" t="s">
        <v>224</v>
      </c>
      <c r="AF849" s="187"/>
      <c r="AG849" s="188"/>
      <c r="AH849" s="186" t="s">
        <v>224</v>
      </c>
      <c r="AI849" s="187"/>
      <c r="AJ849" s="188"/>
      <c r="AK849" s="186" t="s">
        <v>224</v>
      </c>
      <c r="AL849" s="187"/>
      <c r="AM849" s="188"/>
      <c r="AN849" s="186" t="s">
        <v>224</v>
      </c>
      <c r="AO849" s="187"/>
      <c r="AP849" s="188"/>
      <c r="AQ849" s="189" t="s">
        <v>225</v>
      </c>
      <c r="AR849" s="190">
        <f>PRODUCT(AD849,AF849,AI849,AL849,AO849)</f>
        <v>0</v>
      </c>
      <c r="AS849" s="191" t="s">
        <v>210</v>
      </c>
    </row>
    <row r="850" spans="3:47" ht="15" customHeight="1" outlineLevel="1">
      <c r="C850" s="192"/>
      <c r="D850" s="193"/>
      <c r="E850" s="194"/>
      <c r="F850" s="184"/>
      <c r="G850" s="185"/>
      <c r="H850" s="186" t="s">
        <v>224</v>
      </c>
      <c r="I850" s="187"/>
      <c r="J850" s="188"/>
      <c r="K850" s="186" t="s">
        <v>224</v>
      </c>
      <c r="L850" s="187"/>
      <c r="M850" s="188"/>
      <c r="N850" s="186" t="s">
        <v>224</v>
      </c>
      <c r="O850" s="187"/>
      <c r="P850" s="188"/>
      <c r="Q850" s="186" t="s">
        <v>224</v>
      </c>
      <c r="R850" s="187"/>
      <c r="S850" s="188"/>
      <c r="T850" s="189" t="s">
        <v>225</v>
      </c>
      <c r="U850" s="190">
        <f>PRODUCT(G850,I850,L850,O850,R850)</f>
        <v>0</v>
      </c>
      <c r="V850" s="191" t="s">
        <v>210</v>
      </c>
      <c r="X850" s="330"/>
      <c r="Z850" s="192"/>
      <c r="AA850" s="193"/>
      <c r="AB850" s="194"/>
      <c r="AC850" s="184"/>
      <c r="AD850" s="185"/>
      <c r="AE850" s="186" t="s">
        <v>224</v>
      </c>
      <c r="AF850" s="187"/>
      <c r="AG850" s="188"/>
      <c r="AH850" s="186" t="s">
        <v>224</v>
      </c>
      <c r="AI850" s="187"/>
      <c r="AJ850" s="188"/>
      <c r="AK850" s="186" t="s">
        <v>224</v>
      </c>
      <c r="AL850" s="187"/>
      <c r="AM850" s="188"/>
      <c r="AN850" s="186" t="s">
        <v>224</v>
      </c>
      <c r="AO850" s="187"/>
      <c r="AP850" s="188"/>
      <c r="AQ850" s="189" t="s">
        <v>225</v>
      </c>
      <c r="AR850" s="190">
        <f>PRODUCT(AD850,AF850,AI850,AL850,AO850)</f>
        <v>0</v>
      </c>
      <c r="AS850" s="191" t="s">
        <v>210</v>
      </c>
      <c r="AU850" s="170"/>
    </row>
    <row r="851" spans="3:47" ht="15" customHeight="1" outlineLevel="1">
      <c r="C851" s="192"/>
      <c r="D851" s="193"/>
      <c r="E851" s="194"/>
      <c r="F851" s="184"/>
      <c r="G851" s="185"/>
      <c r="H851" s="186" t="s">
        <v>224</v>
      </c>
      <c r="I851" s="187"/>
      <c r="J851" s="188"/>
      <c r="K851" s="186" t="s">
        <v>224</v>
      </c>
      <c r="L851" s="187"/>
      <c r="M851" s="188"/>
      <c r="N851" s="186" t="s">
        <v>224</v>
      </c>
      <c r="O851" s="187"/>
      <c r="P851" s="188"/>
      <c r="Q851" s="186" t="s">
        <v>224</v>
      </c>
      <c r="R851" s="187"/>
      <c r="S851" s="188"/>
      <c r="T851" s="189" t="s">
        <v>225</v>
      </c>
      <c r="U851" s="190">
        <f>PRODUCT(G851,I851,L851,O851,R851)</f>
        <v>0</v>
      </c>
      <c r="V851" s="191" t="s">
        <v>210</v>
      </c>
      <c r="X851" s="217">
        <f>D848-AA848</f>
        <v>0</v>
      </c>
      <c r="Z851" s="192"/>
      <c r="AA851" s="193"/>
      <c r="AB851" s="194"/>
      <c r="AC851" s="184"/>
      <c r="AD851" s="185"/>
      <c r="AE851" s="186" t="s">
        <v>224</v>
      </c>
      <c r="AF851" s="187"/>
      <c r="AG851" s="188"/>
      <c r="AH851" s="186" t="s">
        <v>224</v>
      </c>
      <c r="AI851" s="187"/>
      <c r="AJ851" s="188"/>
      <c r="AK851" s="186" t="s">
        <v>224</v>
      </c>
      <c r="AL851" s="187"/>
      <c r="AM851" s="188"/>
      <c r="AN851" s="186" t="s">
        <v>224</v>
      </c>
      <c r="AO851" s="187"/>
      <c r="AP851" s="188"/>
      <c r="AQ851" s="189" t="s">
        <v>225</v>
      </c>
      <c r="AR851" s="190">
        <f>PRODUCT(AD851,AF851,AI851,AL851,AO851)</f>
        <v>0</v>
      </c>
      <c r="AS851" s="191" t="s">
        <v>210</v>
      </c>
      <c r="AU851" s="170"/>
    </row>
    <row r="852" spans="3:47" ht="15" customHeight="1" outlineLevel="1">
      <c r="C852" s="203"/>
      <c r="D852" s="204"/>
      <c r="E852" s="205"/>
      <c r="F852" s="184"/>
      <c r="G852" s="185"/>
      <c r="H852" s="186" t="s">
        <v>224</v>
      </c>
      <c r="I852" s="187"/>
      <c r="J852" s="188"/>
      <c r="K852" s="186" t="s">
        <v>224</v>
      </c>
      <c r="L852" s="187"/>
      <c r="M852" s="188"/>
      <c r="N852" s="186" t="s">
        <v>224</v>
      </c>
      <c r="O852" s="187"/>
      <c r="P852" s="188"/>
      <c r="Q852" s="186" t="s">
        <v>224</v>
      </c>
      <c r="R852" s="187"/>
      <c r="S852" s="188"/>
      <c r="T852" s="189" t="s">
        <v>225</v>
      </c>
      <c r="U852" s="190">
        <f>PRODUCT(G852,I852,L852,O852,R852)</f>
        <v>0</v>
      </c>
      <c r="V852" s="191" t="s">
        <v>210</v>
      </c>
      <c r="X852" s="331" t="s">
        <v>233</v>
      </c>
      <c r="Z852" s="203"/>
      <c r="AA852" s="204"/>
      <c r="AB852" s="205"/>
      <c r="AC852" s="184"/>
      <c r="AD852" s="185"/>
      <c r="AE852" s="186" t="s">
        <v>224</v>
      </c>
      <c r="AF852" s="187"/>
      <c r="AG852" s="188"/>
      <c r="AH852" s="186" t="s">
        <v>224</v>
      </c>
      <c r="AI852" s="187"/>
      <c r="AJ852" s="188"/>
      <c r="AK852" s="186" t="s">
        <v>224</v>
      </c>
      <c r="AL852" s="187"/>
      <c r="AM852" s="188"/>
      <c r="AN852" s="186" t="s">
        <v>224</v>
      </c>
      <c r="AO852" s="187"/>
      <c r="AP852" s="188"/>
      <c r="AQ852" s="189" t="s">
        <v>225</v>
      </c>
      <c r="AR852" s="190">
        <f>PRODUCT(AD852,AF852,AI852,AL852,AO852)</f>
        <v>0</v>
      </c>
      <c r="AS852" s="191" t="s">
        <v>210</v>
      </c>
      <c r="AU852" s="170"/>
    </row>
    <row r="853" spans="3:47" ht="15" customHeight="1" outlineLevel="1">
      <c r="C853" s="203"/>
      <c r="D853" s="204"/>
      <c r="E853" s="205"/>
      <c r="F853" s="184"/>
      <c r="G853" s="185"/>
      <c r="H853" s="186" t="s">
        <v>224</v>
      </c>
      <c r="I853" s="187"/>
      <c r="J853" s="188"/>
      <c r="K853" s="186" t="s">
        <v>224</v>
      </c>
      <c r="L853" s="187"/>
      <c r="M853" s="188"/>
      <c r="N853" s="186" t="s">
        <v>224</v>
      </c>
      <c r="O853" s="187"/>
      <c r="P853" s="188"/>
      <c r="Q853" s="186" t="s">
        <v>224</v>
      </c>
      <c r="R853" s="187"/>
      <c r="S853" s="188"/>
      <c r="T853" s="189" t="s">
        <v>225</v>
      </c>
      <c r="U853" s="190">
        <f t="shared" ref="U853:U877" si="52">PRODUCT(G853,I853,L853,O853,R853)</f>
        <v>0</v>
      </c>
      <c r="V853" s="191" t="s">
        <v>210</v>
      </c>
      <c r="X853" s="332"/>
      <c r="Z853" s="203"/>
      <c r="AA853" s="204"/>
      <c r="AB853" s="205"/>
      <c r="AC853" s="184"/>
      <c r="AD853" s="185"/>
      <c r="AE853" s="186" t="s">
        <v>224</v>
      </c>
      <c r="AF853" s="187"/>
      <c r="AG853" s="188"/>
      <c r="AH853" s="186" t="s">
        <v>224</v>
      </c>
      <c r="AI853" s="187"/>
      <c r="AJ853" s="188"/>
      <c r="AK853" s="186" t="s">
        <v>224</v>
      </c>
      <c r="AL853" s="187"/>
      <c r="AM853" s="188"/>
      <c r="AN853" s="186" t="s">
        <v>224</v>
      </c>
      <c r="AO853" s="187"/>
      <c r="AP853" s="188"/>
      <c r="AQ853" s="189" t="s">
        <v>225</v>
      </c>
      <c r="AR853" s="190">
        <f t="shared" ref="AR853:AR877" si="53">PRODUCT(AD853,AF853,AI853,AL853,AO853)</f>
        <v>0</v>
      </c>
      <c r="AS853" s="191" t="s">
        <v>210</v>
      </c>
      <c r="AU853" s="170"/>
    </row>
    <row r="854" spans="3:47" ht="15" customHeight="1" outlineLevel="1">
      <c r="C854" s="203"/>
      <c r="D854" s="204"/>
      <c r="E854" s="205"/>
      <c r="F854" s="184"/>
      <c r="G854" s="185"/>
      <c r="H854" s="186" t="s">
        <v>224</v>
      </c>
      <c r="I854" s="187"/>
      <c r="J854" s="188"/>
      <c r="K854" s="186" t="s">
        <v>224</v>
      </c>
      <c r="L854" s="187"/>
      <c r="M854" s="188"/>
      <c r="N854" s="186" t="s">
        <v>224</v>
      </c>
      <c r="O854" s="187"/>
      <c r="P854" s="188"/>
      <c r="Q854" s="186" t="s">
        <v>224</v>
      </c>
      <c r="R854" s="187"/>
      <c r="S854" s="188"/>
      <c r="T854" s="189" t="s">
        <v>225</v>
      </c>
      <c r="U854" s="190">
        <f t="shared" si="52"/>
        <v>0</v>
      </c>
      <c r="V854" s="191" t="s">
        <v>210</v>
      </c>
      <c r="X854" s="217">
        <f>E848-AB848</f>
        <v>0</v>
      </c>
      <c r="Z854" s="203"/>
      <c r="AA854" s="204"/>
      <c r="AB854" s="205"/>
      <c r="AC854" s="184"/>
      <c r="AD854" s="185"/>
      <c r="AE854" s="186" t="s">
        <v>224</v>
      </c>
      <c r="AF854" s="187"/>
      <c r="AG854" s="188"/>
      <c r="AH854" s="186" t="s">
        <v>224</v>
      </c>
      <c r="AI854" s="187"/>
      <c r="AJ854" s="188"/>
      <c r="AK854" s="186" t="s">
        <v>224</v>
      </c>
      <c r="AL854" s="187"/>
      <c r="AM854" s="188"/>
      <c r="AN854" s="186" t="s">
        <v>224</v>
      </c>
      <c r="AO854" s="187"/>
      <c r="AP854" s="188"/>
      <c r="AQ854" s="189" t="s">
        <v>225</v>
      </c>
      <c r="AR854" s="190">
        <f t="shared" si="53"/>
        <v>0</v>
      </c>
      <c r="AS854" s="191" t="s">
        <v>210</v>
      </c>
      <c r="AU854" s="170"/>
    </row>
    <row r="855" spans="3:47" ht="15" customHeight="1" outlineLevel="1">
      <c r="C855" s="203"/>
      <c r="D855" s="204"/>
      <c r="E855" s="205"/>
      <c r="F855" s="184"/>
      <c r="G855" s="185"/>
      <c r="H855" s="186" t="s">
        <v>224</v>
      </c>
      <c r="I855" s="187"/>
      <c r="J855" s="188"/>
      <c r="K855" s="186" t="s">
        <v>224</v>
      </c>
      <c r="L855" s="187"/>
      <c r="M855" s="188"/>
      <c r="N855" s="186" t="s">
        <v>224</v>
      </c>
      <c r="O855" s="187"/>
      <c r="P855" s="188"/>
      <c r="Q855" s="186" t="s">
        <v>224</v>
      </c>
      <c r="R855" s="187"/>
      <c r="S855" s="188"/>
      <c r="T855" s="189" t="s">
        <v>225</v>
      </c>
      <c r="U855" s="190">
        <f t="shared" si="52"/>
        <v>0</v>
      </c>
      <c r="V855" s="191" t="s">
        <v>210</v>
      </c>
      <c r="X855" s="216" t="s">
        <v>227</v>
      </c>
      <c r="Z855" s="203"/>
      <c r="AA855" s="204"/>
      <c r="AB855" s="205"/>
      <c r="AC855" s="184"/>
      <c r="AD855" s="185"/>
      <c r="AE855" s="186" t="s">
        <v>224</v>
      </c>
      <c r="AF855" s="187"/>
      <c r="AG855" s="188"/>
      <c r="AH855" s="186" t="s">
        <v>224</v>
      </c>
      <c r="AI855" s="187"/>
      <c r="AJ855" s="188"/>
      <c r="AK855" s="186" t="s">
        <v>224</v>
      </c>
      <c r="AL855" s="187"/>
      <c r="AM855" s="188"/>
      <c r="AN855" s="186" t="s">
        <v>224</v>
      </c>
      <c r="AO855" s="187"/>
      <c r="AP855" s="188"/>
      <c r="AQ855" s="189" t="s">
        <v>225</v>
      </c>
      <c r="AR855" s="190">
        <f t="shared" si="53"/>
        <v>0</v>
      </c>
      <c r="AS855" s="191" t="s">
        <v>210</v>
      </c>
      <c r="AU855" s="170"/>
    </row>
    <row r="856" spans="3:47" ht="15" customHeight="1" outlineLevel="1">
      <c r="C856" s="203"/>
      <c r="D856" s="204"/>
      <c r="E856" s="205"/>
      <c r="F856" s="184"/>
      <c r="G856" s="185"/>
      <c r="H856" s="186" t="s">
        <v>224</v>
      </c>
      <c r="I856" s="187"/>
      <c r="J856" s="188"/>
      <c r="K856" s="186" t="s">
        <v>224</v>
      </c>
      <c r="L856" s="187"/>
      <c r="M856" s="188"/>
      <c r="N856" s="186" t="s">
        <v>224</v>
      </c>
      <c r="O856" s="187"/>
      <c r="P856" s="188"/>
      <c r="Q856" s="186" t="s">
        <v>224</v>
      </c>
      <c r="R856" s="187"/>
      <c r="S856" s="188"/>
      <c r="T856" s="189" t="s">
        <v>225</v>
      </c>
      <c r="U856" s="190">
        <f t="shared" si="52"/>
        <v>0</v>
      </c>
      <c r="V856" s="191" t="s">
        <v>210</v>
      </c>
      <c r="X856" s="220">
        <f>U879-AR879</f>
        <v>0</v>
      </c>
      <c r="Z856" s="203"/>
      <c r="AA856" s="204"/>
      <c r="AB856" s="205"/>
      <c r="AC856" s="184"/>
      <c r="AD856" s="185"/>
      <c r="AE856" s="186" t="s">
        <v>224</v>
      </c>
      <c r="AF856" s="187"/>
      <c r="AG856" s="188"/>
      <c r="AH856" s="186" t="s">
        <v>224</v>
      </c>
      <c r="AI856" s="187"/>
      <c r="AJ856" s="188"/>
      <c r="AK856" s="186" t="s">
        <v>224</v>
      </c>
      <c r="AL856" s="187"/>
      <c r="AM856" s="188"/>
      <c r="AN856" s="186" t="s">
        <v>224</v>
      </c>
      <c r="AO856" s="187"/>
      <c r="AP856" s="188"/>
      <c r="AQ856" s="189" t="s">
        <v>225</v>
      </c>
      <c r="AR856" s="190">
        <f t="shared" si="53"/>
        <v>0</v>
      </c>
      <c r="AS856" s="191" t="s">
        <v>210</v>
      </c>
      <c r="AU856" s="170"/>
    </row>
    <row r="857" spans="3:47" ht="15" customHeight="1" outlineLevel="1">
      <c r="C857" s="203"/>
      <c r="D857" s="204"/>
      <c r="E857" s="205"/>
      <c r="F857" s="184"/>
      <c r="G857" s="185"/>
      <c r="H857" s="186" t="s">
        <v>224</v>
      </c>
      <c r="I857" s="187"/>
      <c r="J857" s="188"/>
      <c r="K857" s="186" t="s">
        <v>224</v>
      </c>
      <c r="L857" s="187"/>
      <c r="M857" s="188"/>
      <c r="N857" s="186" t="s">
        <v>224</v>
      </c>
      <c r="O857" s="187"/>
      <c r="P857" s="188"/>
      <c r="Q857" s="186" t="s">
        <v>224</v>
      </c>
      <c r="R857" s="187"/>
      <c r="S857" s="188"/>
      <c r="T857" s="189" t="s">
        <v>225</v>
      </c>
      <c r="U857" s="190">
        <f t="shared" si="52"/>
        <v>0</v>
      </c>
      <c r="V857" s="191" t="s">
        <v>210</v>
      </c>
      <c r="X857" s="170"/>
      <c r="Z857" s="203"/>
      <c r="AA857" s="204"/>
      <c r="AB857" s="205"/>
      <c r="AC857" s="184"/>
      <c r="AD857" s="185"/>
      <c r="AE857" s="186" t="s">
        <v>224</v>
      </c>
      <c r="AF857" s="187"/>
      <c r="AG857" s="188"/>
      <c r="AH857" s="186" t="s">
        <v>224</v>
      </c>
      <c r="AI857" s="187"/>
      <c r="AJ857" s="188"/>
      <c r="AK857" s="186" t="s">
        <v>224</v>
      </c>
      <c r="AL857" s="187"/>
      <c r="AM857" s="188"/>
      <c r="AN857" s="186" t="s">
        <v>224</v>
      </c>
      <c r="AO857" s="187"/>
      <c r="AP857" s="188"/>
      <c r="AQ857" s="189" t="s">
        <v>225</v>
      </c>
      <c r="AR857" s="190">
        <f t="shared" si="53"/>
        <v>0</v>
      </c>
      <c r="AS857" s="191" t="s">
        <v>210</v>
      </c>
      <c r="AU857" s="170"/>
    </row>
    <row r="858" spans="3:47" ht="15" customHeight="1" outlineLevel="1">
      <c r="C858" s="203"/>
      <c r="D858" s="204"/>
      <c r="E858" s="205"/>
      <c r="F858" s="184"/>
      <c r="G858" s="185"/>
      <c r="H858" s="186" t="s">
        <v>224</v>
      </c>
      <c r="I858" s="187"/>
      <c r="J858" s="188"/>
      <c r="K858" s="186" t="s">
        <v>224</v>
      </c>
      <c r="L858" s="187"/>
      <c r="M858" s="188"/>
      <c r="N858" s="186" t="s">
        <v>224</v>
      </c>
      <c r="O858" s="187"/>
      <c r="P858" s="188"/>
      <c r="Q858" s="186" t="s">
        <v>224</v>
      </c>
      <c r="R858" s="187"/>
      <c r="S858" s="188"/>
      <c r="T858" s="189" t="s">
        <v>225</v>
      </c>
      <c r="U858" s="190">
        <f t="shared" si="52"/>
        <v>0</v>
      </c>
      <c r="V858" s="191" t="s">
        <v>210</v>
      </c>
      <c r="X858" s="170"/>
      <c r="Z858" s="203"/>
      <c r="AA858" s="204"/>
      <c r="AB858" s="205"/>
      <c r="AC858" s="184"/>
      <c r="AD858" s="185"/>
      <c r="AE858" s="186" t="s">
        <v>224</v>
      </c>
      <c r="AF858" s="187"/>
      <c r="AG858" s="188"/>
      <c r="AH858" s="186" t="s">
        <v>224</v>
      </c>
      <c r="AI858" s="187"/>
      <c r="AJ858" s="188"/>
      <c r="AK858" s="186" t="s">
        <v>224</v>
      </c>
      <c r="AL858" s="187"/>
      <c r="AM858" s="188"/>
      <c r="AN858" s="186" t="s">
        <v>224</v>
      </c>
      <c r="AO858" s="187"/>
      <c r="AP858" s="188"/>
      <c r="AQ858" s="189" t="s">
        <v>225</v>
      </c>
      <c r="AR858" s="190">
        <f t="shared" si="53"/>
        <v>0</v>
      </c>
      <c r="AS858" s="191" t="s">
        <v>210</v>
      </c>
      <c r="AU858" s="170"/>
    </row>
    <row r="859" spans="3:47" ht="15" hidden="1" customHeight="1" outlineLevel="2">
      <c r="C859" s="203"/>
      <c r="D859" s="204"/>
      <c r="E859" s="205"/>
      <c r="F859" s="184"/>
      <c r="G859" s="185"/>
      <c r="H859" s="186" t="s">
        <v>224</v>
      </c>
      <c r="I859" s="187"/>
      <c r="J859" s="188"/>
      <c r="K859" s="186" t="s">
        <v>224</v>
      </c>
      <c r="L859" s="187"/>
      <c r="M859" s="188"/>
      <c r="N859" s="186" t="s">
        <v>224</v>
      </c>
      <c r="O859" s="187"/>
      <c r="P859" s="188"/>
      <c r="Q859" s="186" t="s">
        <v>224</v>
      </c>
      <c r="R859" s="187"/>
      <c r="S859" s="188"/>
      <c r="T859" s="189" t="s">
        <v>225</v>
      </c>
      <c r="U859" s="190">
        <f t="shared" si="52"/>
        <v>0</v>
      </c>
      <c r="V859" s="191" t="s">
        <v>210</v>
      </c>
      <c r="X859" s="170"/>
      <c r="Z859" s="203"/>
      <c r="AA859" s="204"/>
      <c r="AB859" s="205"/>
      <c r="AC859" s="184"/>
      <c r="AD859" s="185"/>
      <c r="AE859" s="186" t="s">
        <v>224</v>
      </c>
      <c r="AF859" s="187"/>
      <c r="AG859" s="188"/>
      <c r="AH859" s="186" t="s">
        <v>224</v>
      </c>
      <c r="AI859" s="187"/>
      <c r="AJ859" s="188"/>
      <c r="AK859" s="186" t="s">
        <v>224</v>
      </c>
      <c r="AL859" s="187"/>
      <c r="AM859" s="188"/>
      <c r="AN859" s="186" t="s">
        <v>224</v>
      </c>
      <c r="AO859" s="187"/>
      <c r="AP859" s="188"/>
      <c r="AQ859" s="189" t="s">
        <v>225</v>
      </c>
      <c r="AR859" s="190">
        <f t="shared" si="53"/>
        <v>0</v>
      </c>
      <c r="AS859" s="191" t="s">
        <v>210</v>
      </c>
      <c r="AU859" s="170"/>
    </row>
    <row r="860" spans="3:47" ht="15" hidden="1" customHeight="1" outlineLevel="2">
      <c r="C860" s="203"/>
      <c r="D860" s="204"/>
      <c r="E860" s="205"/>
      <c r="F860" s="184"/>
      <c r="G860" s="185"/>
      <c r="H860" s="186" t="s">
        <v>224</v>
      </c>
      <c r="I860" s="187"/>
      <c r="J860" s="188"/>
      <c r="K860" s="186" t="s">
        <v>224</v>
      </c>
      <c r="L860" s="187"/>
      <c r="M860" s="188"/>
      <c r="N860" s="186" t="s">
        <v>224</v>
      </c>
      <c r="O860" s="187"/>
      <c r="P860" s="188"/>
      <c r="Q860" s="186" t="s">
        <v>224</v>
      </c>
      <c r="R860" s="187"/>
      <c r="S860" s="188"/>
      <c r="T860" s="189" t="s">
        <v>225</v>
      </c>
      <c r="U860" s="190">
        <f t="shared" si="52"/>
        <v>0</v>
      </c>
      <c r="V860" s="191" t="s">
        <v>210</v>
      </c>
      <c r="X860" s="170"/>
      <c r="Z860" s="203"/>
      <c r="AA860" s="204"/>
      <c r="AB860" s="205"/>
      <c r="AC860" s="184"/>
      <c r="AD860" s="185"/>
      <c r="AE860" s="186" t="s">
        <v>224</v>
      </c>
      <c r="AF860" s="187"/>
      <c r="AG860" s="188"/>
      <c r="AH860" s="186" t="s">
        <v>224</v>
      </c>
      <c r="AI860" s="187"/>
      <c r="AJ860" s="188"/>
      <c r="AK860" s="186" t="s">
        <v>224</v>
      </c>
      <c r="AL860" s="187"/>
      <c r="AM860" s="188"/>
      <c r="AN860" s="186" t="s">
        <v>224</v>
      </c>
      <c r="AO860" s="187"/>
      <c r="AP860" s="188"/>
      <c r="AQ860" s="189" t="s">
        <v>225</v>
      </c>
      <c r="AR860" s="190">
        <f t="shared" si="53"/>
        <v>0</v>
      </c>
      <c r="AS860" s="191" t="s">
        <v>210</v>
      </c>
      <c r="AU860" s="170"/>
    </row>
    <row r="861" spans="3:47" ht="15" hidden="1" customHeight="1" outlineLevel="2">
      <c r="C861" s="203"/>
      <c r="D861" s="204"/>
      <c r="E861" s="205"/>
      <c r="F861" s="184"/>
      <c r="G861" s="185"/>
      <c r="H861" s="186" t="s">
        <v>224</v>
      </c>
      <c r="I861" s="187"/>
      <c r="J861" s="188"/>
      <c r="K861" s="186" t="s">
        <v>224</v>
      </c>
      <c r="L861" s="187"/>
      <c r="M861" s="188"/>
      <c r="N861" s="186" t="s">
        <v>224</v>
      </c>
      <c r="O861" s="187"/>
      <c r="P861" s="188"/>
      <c r="Q861" s="186" t="s">
        <v>224</v>
      </c>
      <c r="R861" s="187"/>
      <c r="S861" s="188"/>
      <c r="T861" s="189" t="s">
        <v>225</v>
      </c>
      <c r="U861" s="190">
        <f t="shared" si="52"/>
        <v>0</v>
      </c>
      <c r="V861" s="191" t="s">
        <v>210</v>
      </c>
      <c r="X861" s="170"/>
      <c r="Z861" s="203"/>
      <c r="AA861" s="204"/>
      <c r="AB861" s="205"/>
      <c r="AC861" s="184"/>
      <c r="AD861" s="185"/>
      <c r="AE861" s="186" t="s">
        <v>224</v>
      </c>
      <c r="AF861" s="187"/>
      <c r="AG861" s="188"/>
      <c r="AH861" s="186" t="s">
        <v>224</v>
      </c>
      <c r="AI861" s="187"/>
      <c r="AJ861" s="188"/>
      <c r="AK861" s="186" t="s">
        <v>224</v>
      </c>
      <c r="AL861" s="187"/>
      <c r="AM861" s="188"/>
      <c r="AN861" s="186" t="s">
        <v>224</v>
      </c>
      <c r="AO861" s="187"/>
      <c r="AP861" s="188"/>
      <c r="AQ861" s="189" t="s">
        <v>225</v>
      </c>
      <c r="AR861" s="190">
        <f t="shared" si="53"/>
        <v>0</v>
      </c>
      <c r="AS861" s="191" t="s">
        <v>210</v>
      </c>
      <c r="AU861" s="170"/>
    </row>
    <row r="862" spans="3:47" ht="15" hidden="1" customHeight="1" outlineLevel="2">
      <c r="C862" s="203"/>
      <c r="D862" s="204"/>
      <c r="E862" s="205"/>
      <c r="F862" s="184"/>
      <c r="G862" s="185"/>
      <c r="H862" s="186" t="s">
        <v>224</v>
      </c>
      <c r="I862" s="187"/>
      <c r="J862" s="188"/>
      <c r="K862" s="186" t="s">
        <v>224</v>
      </c>
      <c r="L862" s="187"/>
      <c r="M862" s="188"/>
      <c r="N862" s="186" t="s">
        <v>224</v>
      </c>
      <c r="O862" s="187"/>
      <c r="P862" s="188"/>
      <c r="Q862" s="186" t="s">
        <v>224</v>
      </c>
      <c r="R862" s="187"/>
      <c r="S862" s="188"/>
      <c r="T862" s="189" t="s">
        <v>225</v>
      </c>
      <c r="U862" s="190">
        <f t="shared" si="52"/>
        <v>0</v>
      </c>
      <c r="V862" s="191" t="s">
        <v>210</v>
      </c>
      <c r="X862" s="170"/>
      <c r="Z862" s="203"/>
      <c r="AA862" s="204"/>
      <c r="AB862" s="205"/>
      <c r="AC862" s="184"/>
      <c r="AD862" s="185"/>
      <c r="AE862" s="186" t="s">
        <v>224</v>
      </c>
      <c r="AF862" s="187"/>
      <c r="AG862" s="188"/>
      <c r="AH862" s="186" t="s">
        <v>224</v>
      </c>
      <c r="AI862" s="187"/>
      <c r="AJ862" s="188"/>
      <c r="AK862" s="186" t="s">
        <v>224</v>
      </c>
      <c r="AL862" s="187"/>
      <c r="AM862" s="188"/>
      <c r="AN862" s="186" t="s">
        <v>224</v>
      </c>
      <c r="AO862" s="187"/>
      <c r="AP862" s="188"/>
      <c r="AQ862" s="189" t="s">
        <v>225</v>
      </c>
      <c r="AR862" s="190">
        <f t="shared" si="53"/>
        <v>0</v>
      </c>
      <c r="AS862" s="191" t="s">
        <v>210</v>
      </c>
      <c r="AU862" s="170"/>
    </row>
    <row r="863" spans="3:47" ht="15" hidden="1" customHeight="1" outlineLevel="2">
      <c r="C863" s="203"/>
      <c r="D863" s="204"/>
      <c r="E863" s="205"/>
      <c r="F863" s="184"/>
      <c r="G863" s="185"/>
      <c r="H863" s="186" t="s">
        <v>224</v>
      </c>
      <c r="I863" s="187"/>
      <c r="J863" s="188"/>
      <c r="K863" s="186" t="s">
        <v>224</v>
      </c>
      <c r="L863" s="187"/>
      <c r="M863" s="188"/>
      <c r="N863" s="186" t="s">
        <v>224</v>
      </c>
      <c r="O863" s="187"/>
      <c r="P863" s="188"/>
      <c r="Q863" s="186" t="s">
        <v>224</v>
      </c>
      <c r="R863" s="187"/>
      <c r="S863" s="188"/>
      <c r="T863" s="189" t="s">
        <v>225</v>
      </c>
      <c r="U863" s="190">
        <f t="shared" si="52"/>
        <v>0</v>
      </c>
      <c r="V863" s="191" t="s">
        <v>210</v>
      </c>
      <c r="X863" s="170"/>
      <c r="Z863" s="203"/>
      <c r="AA863" s="204"/>
      <c r="AB863" s="205"/>
      <c r="AC863" s="184"/>
      <c r="AD863" s="185"/>
      <c r="AE863" s="186" t="s">
        <v>224</v>
      </c>
      <c r="AF863" s="187"/>
      <c r="AG863" s="188"/>
      <c r="AH863" s="186" t="s">
        <v>224</v>
      </c>
      <c r="AI863" s="187"/>
      <c r="AJ863" s="188"/>
      <c r="AK863" s="186" t="s">
        <v>224</v>
      </c>
      <c r="AL863" s="187"/>
      <c r="AM863" s="188"/>
      <c r="AN863" s="186" t="s">
        <v>224</v>
      </c>
      <c r="AO863" s="187"/>
      <c r="AP863" s="188"/>
      <c r="AQ863" s="189" t="s">
        <v>225</v>
      </c>
      <c r="AR863" s="190">
        <f t="shared" si="53"/>
        <v>0</v>
      </c>
      <c r="AS863" s="191" t="s">
        <v>210</v>
      </c>
      <c r="AU863" s="170"/>
    </row>
    <row r="864" spans="3:47" ht="15" hidden="1" customHeight="1" outlineLevel="2">
      <c r="C864" s="203"/>
      <c r="D864" s="204"/>
      <c r="E864" s="205"/>
      <c r="F864" s="184"/>
      <c r="G864" s="185"/>
      <c r="H864" s="186" t="s">
        <v>224</v>
      </c>
      <c r="I864" s="187"/>
      <c r="J864" s="188"/>
      <c r="K864" s="186" t="s">
        <v>224</v>
      </c>
      <c r="L864" s="187"/>
      <c r="M864" s="188"/>
      <c r="N864" s="186" t="s">
        <v>224</v>
      </c>
      <c r="O864" s="187"/>
      <c r="P864" s="188"/>
      <c r="Q864" s="186" t="s">
        <v>224</v>
      </c>
      <c r="R864" s="187"/>
      <c r="S864" s="188"/>
      <c r="T864" s="189" t="s">
        <v>225</v>
      </c>
      <c r="U864" s="190">
        <f t="shared" si="52"/>
        <v>0</v>
      </c>
      <c r="V864" s="191" t="s">
        <v>210</v>
      </c>
      <c r="X864" s="170"/>
      <c r="Z864" s="203"/>
      <c r="AA864" s="204"/>
      <c r="AB864" s="205"/>
      <c r="AC864" s="184"/>
      <c r="AD864" s="185"/>
      <c r="AE864" s="186" t="s">
        <v>224</v>
      </c>
      <c r="AF864" s="187"/>
      <c r="AG864" s="188"/>
      <c r="AH864" s="186" t="s">
        <v>224</v>
      </c>
      <c r="AI864" s="187"/>
      <c r="AJ864" s="188"/>
      <c r="AK864" s="186" t="s">
        <v>224</v>
      </c>
      <c r="AL864" s="187"/>
      <c r="AM864" s="188"/>
      <c r="AN864" s="186" t="s">
        <v>224</v>
      </c>
      <c r="AO864" s="187"/>
      <c r="AP864" s="188"/>
      <c r="AQ864" s="189" t="s">
        <v>225</v>
      </c>
      <c r="AR864" s="190">
        <f t="shared" si="53"/>
        <v>0</v>
      </c>
      <c r="AS864" s="191" t="s">
        <v>210</v>
      </c>
      <c r="AU864" s="170"/>
    </row>
    <row r="865" spans="3:47" ht="15" hidden="1" customHeight="1" outlineLevel="2">
      <c r="C865" s="203"/>
      <c r="D865" s="204"/>
      <c r="E865" s="205"/>
      <c r="F865" s="184"/>
      <c r="G865" s="185"/>
      <c r="H865" s="186" t="s">
        <v>224</v>
      </c>
      <c r="I865" s="187"/>
      <c r="J865" s="188"/>
      <c r="K865" s="186" t="s">
        <v>224</v>
      </c>
      <c r="L865" s="187"/>
      <c r="M865" s="188"/>
      <c r="N865" s="186" t="s">
        <v>224</v>
      </c>
      <c r="O865" s="187"/>
      <c r="P865" s="188"/>
      <c r="Q865" s="186" t="s">
        <v>224</v>
      </c>
      <c r="R865" s="187"/>
      <c r="S865" s="188"/>
      <c r="T865" s="189" t="s">
        <v>225</v>
      </c>
      <c r="U865" s="190">
        <f t="shared" si="52"/>
        <v>0</v>
      </c>
      <c r="V865" s="191" t="s">
        <v>210</v>
      </c>
      <c r="X865" s="170"/>
      <c r="Z865" s="203"/>
      <c r="AA865" s="204"/>
      <c r="AB865" s="205"/>
      <c r="AC865" s="184"/>
      <c r="AD865" s="185"/>
      <c r="AE865" s="186" t="s">
        <v>224</v>
      </c>
      <c r="AF865" s="187"/>
      <c r="AG865" s="188"/>
      <c r="AH865" s="186" t="s">
        <v>224</v>
      </c>
      <c r="AI865" s="187"/>
      <c r="AJ865" s="188"/>
      <c r="AK865" s="186" t="s">
        <v>224</v>
      </c>
      <c r="AL865" s="187"/>
      <c r="AM865" s="188"/>
      <c r="AN865" s="186" t="s">
        <v>224</v>
      </c>
      <c r="AO865" s="187"/>
      <c r="AP865" s="188"/>
      <c r="AQ865" s="189" t="s">
        <v>225</v>
      </c>
      <c r="AR865" s="190">
        <f t="shared" si="53"/>
        <v>0</v>
      </c>
      <c r="AS865" s="191" t="s">
        <v>210</v>
      </c>
      <c r="AU865" s="170"/>
    </row>
    <row r="866" spans="3:47" ht="15" hidden="1" customHeight="1" outlineLevel="2">
      <c r="C866" s="203"/>
      <c r="D866" s="204"/>
      <c r="E866" s="205"/>
      <c r="F866" s="184"/>
      <c r="G866" s="185"/>
      <c r="H866" s="186" t="s">
        <v>224</v>
      </c>
      <c r="I866" s="187"/>
      <c r="J866" s="188"/>
      <c r="K866" s="186" t="s">
        <v>224</v>
      </c>
      <c r="L866" s="187"/>
      <c r="M866" s="188"/>
      <c r="N866" s="186" t="s">
        <v>224</v>
      </c>
      <c r="O866" s="187"/>
      <c r="P866" s="188"/>
      <c r="Q866" s="186" t="s">
        <v>224</v>
      </c>
      <c r="R866" s="187"/>
      <c r="S866" s="188"/>
      <c r="T866" s="189" t="s">
        <v>225</v>
      </c>
      <c r="U866" s="190">
        <f t="shared" si="52"/>
        <v>0</v>
      </c>
      <c r="V866" s="191" t="s">
        <v>210</v>
      </c>
      <c r="X866" s="170"/>
      <c r="Z866" s="203"/>
      <c r="AA866" s="204"/>
      <c r="AB866" s="205"/>
      <c r="AC866" s="184"/>
      <c r="AD866" s="185"/>
      <c r="AE866" s="186" t="s">
        <v>224</v>
      </c>
      <c r="AF866" s="187"/>
      <c r="AG866" s="188"/>
      <c r="AH866" s="186" t="s">
        <v>224</v>
      </c>
      <c r="AI866" s="187"/>
      <c r="AJ866" s="188"/>
      <c r="AK866" s="186" t="s">
        <v>224</v>
      </c>
      <c r="AL866" s="187"/>
      <c r="AM866" s="188"/>
      <c r="AN866" s="186" t="s">
        <v>224</v>
      </c>
      <c r="AO866" s="187"/>
      <c r="AP866" s="188"/>
      <c r="AQ866" s="189" t="s">
        <v>225</v>
      </c>
      <c r="AR866" s="190">
        <f t="shared" si="53"/>
        <v>0</v>
      </c>
      <c r="AS866" s="191" t="s">
        <v>210</v>
      </c>
      <c r="AU866" s="170"/>
    </row>
    <row r="867" spans="3:47" ht="15" hidden="1" customHeight="1" outlineLevel="2">
      <c r="C867" s="203"/>
      <c r="D867" s="204"/>
      <c r="E867" s="205"/>
      <c r="F867" s="184"/>
      <c r="G867" s="185"/>
      <c r="H867" s="186" t="s">
        <v>224</v>
      </c>
      <c r="I867" s="187"/>
      <c r="J867" s="188"/>
      <c r="K867" s="186" t="s">
        <v>224</v>
      </c>
      <c r="L867" s="187"/>
      <c r="M867" s="188"/>
      <c r="N867" s="186" t="s">
        <v>224</v>
      </c>
      <c r="O867" s="187"/>
      <c r="P867" s="188"/>
      <c r="Q867" s="186" t="s">
        <v>224</v>
      </c>
      <c r="R867" s="187"/>
      <c r="S867" s="188"/>
      <c r="T867" s="189" t="s">
        <v>225</v>
      </c>
      <c r="U867" s="190">
        <f t="shared" si="52"/>
        <v>0</v>
      </c>
      <c r="V867" s="191" t="s">
        <v>210</v>
      </c>
      <c r="X867" s="170"/>
      <c r="Z867" s="203"/>
      <c r="AA867" s="204"/>
      <c r="AB867" s="205"/>
      <c r="AC867" s="184"/>
      <c r="AD867" s="185"/>
      <c r="AE867" s="186" t="s">
        <v>224</v>
      </c>
      <c r="AF867" s="187"/>
      <c r="AG867" s="188"/>
      <c r="AH867" s="186" t="s">
        <v>224</v>
      </c>
      <c r="AI867" s="187"/>
      <c r="AJ867" s="188"/>
      <c r="AK867" s="186" t="s">
        <v>224</v>
      </c>
      <c r="AL867" s="187"/>
      <c r="AM867" s="188"/>
      <c r="AN867" s="186" t="s">
        <v>224</v>
      </c>
      <c r="AO867" s="187"/>
      <c r="AP867" s="188"/>
      <c r="AQ867" s="189" t="s">
        <v>225</v>
      </c>
      <c r="AR867" s="190">
        <f t="shared" si="53"/>
        <v>0</v>
      </c>
      <c r="AS867" s="191" t="s">
        <v>210</v>
      </c>
      <c r="AU867" s="170"/>
    </row>
    <row r="868" spans="3:47" ht="15" hidden="1" customHeight="1" outlineLevel="2">
      <c r="C868" s="203"/>
      <c r="D868" s="204"/>
      <c r="E868" s="205"/>
      <c r="F868" s="184"/>
      <c r="G868" s="185"/>
      <c r="H868" s="186" t="s">
        <v>224</v>
      </c>
      <c r="I868" s="187"/>
      <c r="J868" s="188"/>
      <c r="K868" s="186" t="s">
        <v>224</v>
      </c>
      <c r="L868" s="187"/>
      <c r="M868" s="188"/>
      <c r="N868" s="186" t="s">
        <v>224</v>
      </c>
      <c r="O868" s="187"/>
      <c r="P868" s="188"/>
      <c r="Q868" s="186" t="s">
        <v>224</v>
      </c>
      <c r="R868" s="187"/>
      <c r="S868" s="188"/>
      <c r="T868" s="189" t="s">
        <v>225</v>
      </c>
      <c r="U868" s="190">
        <f t="shared" si="52"/>
        <v>0</v>
      </c>
      <c r="V868" s="191" t="s">
        <v>210</v>
      </c>
      <c r="X868" s="170"/>
      <c r="Z868" s="203"/>
      <c r="AA868" s="204"/>
      <c r="AB868" s="205"/>
      <c r="AC868" s="184"/>
      <c r="AD868" s="185"/>
      <c r="AE868" s="186" t="s">
        <v>224</v>
      </c>
      <c r="AF868" s="187"/>
      <c r="AG868" s="188"/>
      <c r="AH868" s="186" t="s">
        <v>224</v>
      </c>
      <c r="AI868" s="187"/>
      <c r="AJ868" s="188"/>
      <c r="AK868" s="186" t="s">
        <v>224</v>
      </c>
      <c r="AL868" s="187"/>
      <c r="AM868" s="188"/>
      <c r="AN868" s="186" t="s">
        <v>224</v>
      </c>
      <c r="AO868" s="187"/>
      <c r="AP868" s="188"/>
      <c r="AQ868" s="189" t="s">
        <v>225</v>
      </c>
      <c r="AR868" s="190">
        <f t="shared" si="53"/>
        <v>0</v>
      </c>
      <c r="AS868" s="191" t="s">
        <v>210</v>
      </c>
      <c r="AU868" s="170"/>
    </row>
    <row r="869" spans="3:47" ht="15" hidden="1" customHeight="1" outlineLevel="2">
      <c r="C869" s="203"/>
      <c r="D869" s="204"/>
      <c r="E869" s="205"/>
      <c r="F869" s="184"/>
      <c r="G869" s="185"/>
      <c r="H869" s="186" t="s">
        <v>224</v>
      </c>
      <c r="I869" s="187"/>
      <c r="J869" s="188"/>
      <c r="K869" s="186" t="s">
        <v>224</v>
      </c>
      <c r="L869" s="187"/>
      <c r="M869" s="188"/>
      <c r="N869" s="186" t="s">
        <v>224</v>
      </c>
      <c r="O869" s="187"/>
      <c r="P869" s="188"/>
      <c r="Q869" s="186" t="s">
        <v>224</v>
      </c>
      <c r="R869" s="187"/>
      <c r="S869" s="188"/>
      <c r="T869" s="189" t="s">
        <v>225</v>
      </c>
      <c r="U869" s="190">
        <f t="shared" si="52"/>
        <v>0</v>
      </c>
      <c r="V869" s="191" t="s">
        <v>210</v>
      </c>
      <c r="X869" s="170"/>
      <c r="Z869" s="203"/>
      <c r="AA869" s="204"/>
      <c r="AB869" s="205"/>
      <c r="AC869" s="184"/>
      <c r="AD869" s="185"/>
      <c r="AE869" s="186" t="s">
        <v>224</v>
      </c>
      <c r="AF869" s="187"/>
      <c r="AG869" s="188"/>
      <c r="AH869" s="186" t="s">
        <v>224</v>
      </c>
      <c r="AI869" s="187"/>
      <c r="AJ869" s="188"/>
      <c r="AK869" s="186" t="s">
        <v>224</v>
      </c>
      <c r="AL869" s="187"/>
      <c r="AM869" s="188"/>
      <c r="AN869" s="186" t="s">
        <v>224</v>
      </c>
      <c r="AO869" s="187"/>
      <c r="AP869" s="188"/>
      <c r="AQ869" s="189" t="s">
        <v>225</v>
      </c>
      <c r="AR869" s="190">
        <f t="shared" si="53"/>
        <v>0</v>
      </c>
      <c r="AS869" s="191" t="s">
        <v>210</v>
      </c>
      <c r="AU869" s="170"/>
    </row>
    <row r="870" spans="3:47" ht="15" hidden="1" customHeight="1" outlineLevel="2">
      <c r="C870" s="203"/>
      <c r="D870" s="204"/>
      <c r="E870" s="205"/>
      <c r="F870" s="184"/>
      <c r="G870" s="185"/>
      <c r="H870" s="186" t="s">
        <v>224</v>
      </c>
      <c r="I870" s="187"/>
      <c r="J870" s="188"/>
      <c r="K870" s="186" t="s">
        <v>224</v>
      </c>
      <c r="L870" s="187"/>
      <c r="M870" s="188"/>
      <c r="N870" s="186" t="s">
        <v>224</v>
      </c>
      <c r="O870" s="187"/>
      <c r="P870" s="188"/>
      <c r="Q870" s="186" t="s">
        <v>224</v>
      </c>
      <c r="R870" s="187"/>
      <c r="S870" s="188"/>
      <c r="T870" s="189" t="s">
        <v>225</v>
      </c>
      <c r="U870" s="190">
        <f t="shared" si="52"/>
        <v>0</v>
      </c>
      <c r="V870" s="191" t="s">
        <v>210</v>
      </c>
      <c r="X870" s="170"/>
      <c r="Z870" s="203"/>
      <c r="AA870" s="204"/>
      <c r="AB870" s="205"/>
      <c r="AC870" s="184"/>
      <c r="AD870" s="185"/>
      <c r="AE870" s="186" t="s">
        <v>224</v>
      </c>
      <c r="AF870" s="187"/>
      <c r="AG870" s="188"/>
      <c r="AH870" s="186" t="s">
        <v>224</v>
      </c>
      <c r="AI870" s="187"/>
      <c r="AJ870" s="188"/>
      <c r="AK870" s="186" t="s">
        <v>224</v>
      </c>
      <c r="AL870" s="187"/>
      <c r="AM870" s="188"/>
      <c r="AN870" s="186" t="s">
        <v>224</v>
      </c>
      <c r="AO870" s="187"/>
      <c r="AP870" s="188"/>
      <c r="AQ870" s="189" t="s">
        <v>225</v>
      </c>
      <c r="AR870" s="190">
        <f t="shared" si="53"/>
        <v>0</v>
      </c>
      <c r="AS870" s="191" t="s">
        <v>210</v>
      </c>
      <c r="AU870" s="170"/>
    </row>
    <row r="871" spans="3:47" ht="15" hidden="1" customHeight="1" outlineLevel="2">
      <c r="C871" s="203"/>
      <c r="D871" s="204"/>
      <c r="E871" s="205"/>
      <c r="F871" s="184"/>
      <c r="G871" s="185"/>
      <c r="H871" s="186" t="s">
        <v>224</v>
      </c>
      <c r="I871" s="187"/>
      <c r="J871" s="188"/>
      <c r="K871" s="186" t="s">
        <v>224</v>
      </c>
      <c r="L871" s="187"/>
      <c r="M871" s="188"/>
      <c r="N871" s="186" t="s">
        <v>224</v>
      </c>
      <c r="O871" s="187"/>
      <c r="P871" s="188"/>
      <c r="Q871" s="186" t="s">
        <v>224</v>
      </c>
      <c r="R871" s="187"/>
      <c r="S871" s="188"/>
      <c r="T871" s="189" t="s">
        <v>225</v>
      </c>
      <c r="U871" s="190">
        <f t="shared" si="52"/>
        <v>0</v>
      </c>
      <c r="V871" s="191" t="s">
        <v>210</v>
      </c>
      <c r="X871" s="170"/>
      <c r="Z871" s="203"/>
      <c r="AA871" s="204"/>
      <c r="AB871" s="205"/>
      <c r="AC871" s="184"/>
      <c r="AD871" s="185"/>
      <c r="AE871" s="186" t="s">
        <v>224</v>
      </c>
      <c r="AF871" s="187"/>
      <c r="AG871" s="188"/>
      <c r="AH871" s="186" t="s">
        <v>224</v>
      </c>
      <c r="AI871" s="187"/>
      <c r="AJ871" s="188"/>
      <c r="AK871" s="186" t="s">
        <v>224</v>
      </c>
      <c r="AL871" s="187"/>
      <c r="AM871" s="188"/>
      <c r="AN871" s="186" t="s">
        <v>224</v>
      </c>
      <c r="AO871" s="187"/>
      <c r="AP871" s="188"/>
      <c r="AQ871" s="189" t="s">
        <v>225</v>
      </c>
      <c r="AR871" s="190">
        <f t="shared" si="53"/>
        <v>0</v>
      </c>
      <c r="AS871" s="191" t="s">
        <v>210</v>
      </c>
      <c r="AU871" s="170"/>
    </row>
    <row r="872" spans="3:47" ht="15" hidden="1" customHeight="1" outlineLevel="2">
      <c r="C872" s="203"/>
      <c r="D872" s="204"/>
      <c r="E872" s="205"/>
      <c r="F872" s="184"/>
      <c r="G872" s="185"/>
      <c r="H872" s="186" t="s">
        <v>224</v>
      </c>
      <c r="I872" s="187"/>
      <c r="J872" s="188"/>
      <c r="K872" s="186" t="s">
        <v>224</v>
      </c>
      <c r="L872" s="187"/>
      <c r="M872" s="188"/>
      <c r="N872" s="186" t="s">
        <v>224</v>
      </c>
      <c r="O872" s="187"/>
      <c r="P872" s="188"/>
      <c r="Q872" s="186" t="s">
        <v>224</v>
      </c>
      <c r="R872" s="187"/>
      <c r="S872" s="188"/>
      <c r="T872" s="189" t="s">
        <v>225</v>
      </c>
      <c r="U872" s="190">
        <f t="shared" si="52"/>
        <v>0</v>
      </c>
      <c r="V872" s="191" t="s">
        <v>210</v>
      </c>
      <c r="X872" s="170"/>
      <c r="Z872" s="203"/>
      <c r="AA872" s="204"/>
      <c r="AB872" s="205"/>
      <c r="AC872" s="184"/>
      <c r="AD872" s="185"/>
      <c r="AE872" s="186" t="s">
        <v>224</v>
      </c>
      <c r="AF872" s="187"/>
      <c r="AG872" s="188"/>
      <c r="AH872" s="186" t="s">
        <v>224</v>
      </c>
      <c r="AI872" s="187"/>
      <c r="AJ872" s="188"/>
      <c r="AK872" s="186" t="s">
        <v>224</v>
      </c>
      <c r="AL872" s="187"/>
      <c r="AM872" s="188"/>
      <c r="AN872" s="186" t="s">
        <v>224</v>
      </c>
      <c r="AO872" s="187"/>
      <c r="AP872" s="188"/>
      <c r="AQ872" s="189" t="s">
        <v>225</v>
      </c>
      <c r="AR872" s="190">
        <f t="shared" si="53"/>
        <v>0</v>
      </c>
      <c r="AS872" s="191" t="s">
        <v>210</v>
      </c>
      <c r="AU872" s="170"/>
    </row>
    <row r="873" spans="3:47" ht="15" hidden="1" customHeight="1" outlineLevel="2">
      <c r="C873" s="203"/>
      <c r="D873" s="204"/>
      <c r="E873" s="205"/>
      <c r="F873" s="184"/>
      <c r="G873" s="185"/>
      <c r="H873" s="186" t="s">
        <v>224</v>
      </c>
      <c r="I873" s="187"/>
      <c r="J873" s="188"/>
      <c r="K873" s="186" t="s">
        <v>224</v>
      </c>
      <c r="L873" s="187"/>
      <c r="M873" s="188"/>
      <c r="N873" s="186" t="s">
        <v>224</v>
      </c>
      <c r="O873" s="187"/>
      <c r="P873" s="188"/>
      <c r="Q873" s="186" t="s">
        <v>224</v>
      </c>
      <c r="R873" s="187"/>
      <c r="S873" s="188"/>
      <c r="T873" s="189" t="s">
        <v>225</v>
      </c>
      <c r="U873" s="190">
        <f t="shared" si="52"/>
        <v>0</v>
      </c>
      <c r="V873" s="191" t="s">
        <v>210</v>
      </c>
      <c r="X873" s="170"/>
      <c r="Z873" s="203"/>
      <c r="AA873" s="204"/>
      <c r="AB873" s="205"/>
      <c r="AC873" s="184"/>
      <c r="AD873" s="185"/>
      <c r="AE873" s="186" t="s">
        <v>224</v>
      </c>
      <c r="AF873" s="187"/>
      <c r="AG873" s="188"/>
      <c r="AH873" s="186" t="s">
        <v>224</v>
      </c>
      <c r="AI873" s="187"/>
      <c r="AJ873" s="188"/>
      <c r="AK873" s="186" t="s">
        <v>224</v>
      </c>
      <c r="AL873" s="187"/>
      <c r="AM873" s="188"/>
      <c r="AN873" s="186" t="s">
        <v>224</v>
      </c>
      <c r="AO873" s="187"/>
      <c r="AP873" s="188"/>
      <c r="AQ873" s="189" t="s">
        <v>225</v>
      </c>
      <c r="AR873" s="190">
        <f t="shared" si="53"/>
        <v>0</v>
      </c>
      <c r="AS873" s="191" t="s">
        <v>210</v>
      </c>
      <c r="AU873" s="170"/>
    </row>
    <row r="874" spans="3:47" ht="15" hidden="1" customHeight="1" outlineLevel="2">
      <c r="C874" s="203"/>
      <c r="D874" s="204"/>
      <c r="E874" s="205"/>
      <c r="F874" s="184"/>
      <c r="G874" s="185"/>
      <c r="H874" s="186" t="s">
        <v>224</v>
      </c>
      <c r="I874" s="187"/>
      <c r="J874" s="188"/>
      <c r="K874" s="186" t="s">
        <v>224</v>
      </c>
      <c r="L874" s="187"/>
      <c r="M874" s="188"/>
      <c r="N874" s="186" t="s">
        <v>224</v>
      </c>
      <c r="O874" s="187"/>
      <c r="P874" s="188"/>
      <c r="Q874" s="186" t="s">
        <v>224</v>
      </c>
      <c r="R874" s="187"/>
      <c r="S874" s="188"/>
      <c r="T874" s="189" t="s">
        <v>225</v>
      </c>
      <c r="U874" s="190">
        <f t="shared" si="52"/>
        <v>0</v>
      </c>
      <c r="V874" s="191" t="s">
        <v>210</v>
      </c>
      <c r="X874" s="170"/>
      <c r="Z874" s="203"/>
      <c r="AA874" s="204"/>
      <c r="AB874" s="205"/>
      <c r="AC874" s="184"/>
      <c r="AD874" s="185"/>
      <c r="AE874" s="186" t="s">
        <v>224</v>
      </c>
      <c r="AF874" s="187"/>
      <c r="AG874" s="188"/>
      <c r="AH874" s="186" t="s">
        <v>224</v>
      </c>
      <c r="AI874" s="187"/>
      <c r="AJ874" s="188"/>
      <c r="AK874" s="186" t="s">
        <v>224</v>
      </c>
      <c r="AL874" s="187"/>
      <c r="AM874" s="188"/>
      <c r="AN874" s="186" t="s">
        <v>224</v>
      </c>
      <c r="AO874" s="187"/>
      <c r="AP874" s="188"/>
      <c r="AQ874" s="189" t="s">
        <v>225</v>
      </c>
      <c r="AR874" s="190">
        <f t="shared" si="53"/>
        <v>0</v>
      </c>
      <c r="AS874" s="191" t="s">
        <v>210</v>
      </c>
      <c r="AU874" s="170"/>
    </row>
    <row r="875" spans="3:47" ht="15" hidden="1" customHeight="1" outlineLevel="2">
      <c r="C875" s="203"/>
      <c r="D875" s="204"/>
      <c r="E875" s="205"/>
      <c r="F875" s="184"/>
      <c r="G875" s="185"/>
      <c r="H875" s="186" t="s">
        <v>224</v>
      </c>
      <c r="I875" s="187"/>
      <c r="J875" s="188"/>
      <c r="K875" s="186" t="s">
        <v>224</v>
      </c>
      <c r="L875" s="187"/>
      <c r="M875" s="188"/>
      <c r="N875" s="186" t="s">
        <v>224</v>
      </c>
      <c r="O875" s="187"/>
      <c r="P875" s="188"/>
      <c r="Q875" s="186" t="s">
        <v>224</v>
      </c>
      <c r="R875" s="187"/>
      <c r="S875" s="188"/>
      <c r="T875" s="189" t="s">
        <v>225</v>
      </c>
      <c r="U875" s="190">
        <f t="shared" si="52"/>
        <v>0</v>
      </c>
      <c r="V875" s="191" t="s">
        <v>210</v>
      </c>
      <c r="X875" s="170"/>
      <c r="Z875" s="203"/>
      <c r="AA875" s="204"/>
      <c r="AB875" s="205"/>
      <c r="AC875" s="184"/>
      <c r="AD875" s="185"/>
      <c r="AE875" s="186" t="s">
        <v>224</v>
      </c>
      <c r="AF875" s="187"/>
      <c r="AG875" s="188"/>
      <c r="AH875" s="186" t="s">
        <v>224</v>
      </c>
      <c r="AI875" s="187"/>
      <c r="AJ875" s="188"/>
      <c r="AK875" s="186" t="s">
        <v>224</v>
      </c>
      <c r="AL875" s="187"/>
      <c r="AM875" s="188"/>
      <c r="AN875" s="186" t="s">
        <v>224</v>
      </c>
      <c r="AO875" s="187"/>
      <c r="AP875" s="188"/>
      <c r="AQ875" s="189" t="s">
        <v>225</v>
      </c>
      <c r="AR875" s="190">
        <f t="shared" si="53"/>
        <v>0</v>
      </c>
      <c r="AS875" s="191" t="s">
        <v>210</v>
      </c>
      <c r="AU875" s="170"/>
    </row>
    <row r="876" spans="3:47" ht="15" hidden="1" customHeight="1" outlineLevel="2">
      <c r="C876" s="192"/>
      <c r="D876" s="193"/>
      <c r="E876" s="194"/>
      <c r="F876" s="184"/>
      <c r="G876" s="185"/>
      <c r="H876" s="186" t="s">
        <v>224</v>
      </c>
      <c r="I876" s="187"/>
      <c r="J876" s="188"/>
      <c r="K876" s="186" t="s">
        <v>224</v>
      </c>
      <c r="L876" s="187"/>
      <c r="M876" s="188"/>
      <c r="N876" s="186" t="s">
        <v>224</v>
      </c>
      <c r="O876" s="187"/>
      <c r="P876" s="188"/>
      <c r="Q876" s="186" t="s">
        <v>224</v>
      </c>
      <c r="R876" s="187"/>
      <c r="S876" s="188"/>
      <c r="T876" s="189" t="s">
        <v>225</v>
      </c>
      <c r="U876" s="190">
        <f t="shared" si="52"/>
        <v>0</v>
      </c>
      <c r="V876" s="191" t="s">
        <v>210</v>
      </c>
      <c r="X876" s="170"/>
      <c r="Z876" s="192"/>
      <c r="AA876" s="193"/>
      <c r="AB876" s="194"/>
      <c r="AC876" s="184"/>
      <c r="AD876" s="185"/>
      <c r="AE876" s="186" t="s">
        <v>224</v>
      </c>
      <c r="AF876" s="187"/>
      <c r="AG876" s="188"/>
      <c r="AH876" s="186" t="s">
        <v>224</v>
      </c>
      <c r="AI876" s="187"/>
      <c r="AJ876" s="188"/>
      <c r="AK876" s="186" t="s">
        <v>224</v>
      </c>
      <c r="AL876" s="187"/>
      <c r="AM876" s="188"/>
      <c r="AN876" s="186" t="s">
        <v>224</v>
      </c>
      <c r="AO876" s="187"/>
      <c r="AP876" s="188"/>
      <c r="AQ876" s="189" t="s">
        <v>225</v>
      </c>
      <c r="AR876" s="190">
        <f t="shared" si="53"/>
        <v>0</v>
      </c>
      <c r="AS876" s="191" t="s">
        <v>210</v>
      </c>
      <c r="AU876" s="170"/>
    </row>
    <row r="877" spans="3:47" ht="15" hidden="1" customHeight="1" outlineLevel="2">
      <c r="C877" s="192"/>
      <c r="D877" s="193"/>
      <c r="E877" s="194"/>
      <c r="F877" s="184"/>
      <c r="G877" s="185"/>
      <c r="H877" s="186" t="s">
        <v>224</v>
      </c>
      <c r="I877" s="187"/>
      <c r="J877" s="188"/>
      <c r="K877" s="186" t="s">
        <v>224</v>
      </c>
      <c r="L877" s="187"/>
      <c r="M877" s="188"/>
      <c r="N877" s="186" t="s">
        <v>224</v>
      </c>
      <c r="O877" s="187"/>
      <c r="P877" s="188"/>
      <c r="Q877" s="186" t="s">
        <v>224</v>
      </c>
      <c r="R877" s="187"/>
      <c r="S877" s="188"/>
      <c r="T877" s="189" t="s">
        <v>225</v>
      </c>
      <c r="U877" s="190">
        <f t="shared" si="52"/>
        <v>0</v>
      </c>
      <c r="V877" s="191" t="s">
        <v>210</v>
      </c>
      <c r="X877" s="170"/>
      <c r="Z877" s="192"/>
      <c r="AA877" s="193"/>
      <c r="AB877" s="194"/>
      <c r="AC877" s="184"/>
      <c r="AD877" s="185"/>
      <c r="AE877" s="186" t="s">
        <v>224</v>
      </c>
      <c r="AF877" s="187"/>
      <c r="AG877" s="188"/>
      <c r="AH877" s="186" t="s">
        <v>224</v>
      </c>
      <c r="AI877" s="187"/>
      <c r="AJ877" s="188"/>
      <c r="AK877" s="186" t="s">
        <v>224</v>
      </c>
      <c r="AL877" s="187"/>
      <c r="AM877" s="188"/>
      <c r="AN877" s="186" t="s">
        <v>224</v>
      </c>
      <c r="AO877" s="187"/>
      <c r="AP877" s="188"/>
      <c r="AQ877" s="189" t="s">
        <v>225</v>
      </c>
      <c r="AR877" s="190">
        <f t="shared" si="53"/>
        <v>0</v>
      </c>
      <c r="AS877" s="191" t="s">
        <v>210</v>
      </c>
      <c r="AU877" s="170"/>
    </row>
    <row r="878" spans="3:47" ht="15" hidden="1" customHeight="1" outlineLevel="2">
      <c r="C878" s="192"/>
      <c r="D878" s="193"/>
      <c r="E878" s="194"/>
      <c r="F878" s="184"/>
      <c r="G878" s="185"/>
      <c r="H878" s="186" t="s">
        <v>224</v>
      </c>
      <c r="I878" s="187"/>
      <c r="J878" s="188"/>
      <c r="K878" s="186" t="s">
        <v>224</v>
      </c>
      <c r="L878" s="187"/>
      <c r="M878" s="188"/>
      <c r="N878" s="186" t="s">
        <v>224</v>
      </c>
      <c r="O878" s="187"/>
      <c r="P878" s="188"/>
      <c r="Q878" s="186" t="s">
        <v>224</v>
      </c>
      <c r="R878" s="187"/>
      <c r="S878" s="188"/>
      <c r="T878" s="189" t="s">
        <v>225</v>
      </c>
      <c r="U878" s="190">
        <f>PRODUCT(G878,I878,L878,O878,R878)</f>
        <v>0</v>
      </c>
      <c r="V878" s="191" t="s">
        <v>210</v>
      </c>
      <c r="X878" s="170"/>
      <c r="Z878" s="192"/>
      <c r="AA878" s="193"/>
      <c r="AB878" s="194"/>
      <c r="AC878" s="184"/>
      <c r="AD878" s="185"/>
      <c r="AE878" s="186" t="s">
        <v>224</v>
      </c>
      <c r="AF878" s="187"/>
      <c r="AG878" s="188"/>
      <c r="AH878" s="186" t="s">
        <v>224</v>
      </c>
      <c r="AI878" s="187"/>
      <c r="AJ878" s="188"/>
      <c r="AK878" s="186" t="s">
        <v>224</v>
      </c>
      <c r="AL878" s="187"/>
      <c r="AM878" s="188"/>
      <c r="AN878" s="186" t="s">
        <v>224</v>
      </c>
      <c r="AO878" s="187"/>
      <c r="AP878" s="188"/>
      <c r="AQ878" s="189" t="s">
        <v>225</v>
      </c>
      <c r="AR878" s="190">
        <f>PRODUCT(AD878,AF878,AI878,AL878,AO878)</f>
        <v>0</v>
      </c>
      <c r="AS878" s="191" t="s">
        <v>210</v>
      </c>
      <c r="AU878" s="170"/>
    </row>
    <row r="879" spans="3:47" ht="15" customHeight="1" outlineLevel="1" collapsed="1">
      <c r="C879" s="196"/>
      <c r="D879" s="197"/>
      <c r="E879" s="198"/>
      <c r="F879" s="199"/>
      <c r="G879" s="200"/>
      <c r="H879" s="201"/>
      <c r="I879" s="181"/>
      <c r="J879" s="181"/>
      <c r="K879" s="201"/>
      <c r="L879" s="181"/>
      <c r="M879" s="181"/>
      <c r="N879" s="201"/>
      <c r="O879" s="181"/>
      <c r="P879" s="181"/>
      <c r="Q879" s="201"/>
      <c r="R879" s="181"/>
      <c r="S879" s="181"/>
      <c r="T879" s="202" t="s">
        <v>226</v>
      </c>
      <c r="U879" s="190">
        <f>ROUNDDOWN(SUM(U849:U878),-3)</f>
        <v>0</v>
      </c>
      <c r="V879" s="183"/>
      <c r="X879" s="170"/>
      <c r="Z879" s="196"/>
      <c r="AA879" s="197"/>
      <c r="AB879" s="198"/>
      <c r="AC879" s="199"/>
      <c r="AD879" s="200"/>
      <c r="AE879" s="201"/>
      <c r="AF879" s="181"/>
      <c r="AG879" s="181"/>
      <c r="AH879" s="201"/>
      <c r="AI879" s="181"/>
      <c r="AJ879" s="181"/>
      <c r="AK879" s="201"/>
      <c r="AL879" s="181"/>
      <c r="AM879" s="181"/>
      <c r="AN879" s="201"/>
      <c r="AO879" s="181"/>
      <c r="AP879" s="181"/>
      <c r="AQ879" s="202" t="s">
        <v>226</v>
      </c>
      <c r="AR879" s="190">
        <f>ROUNDDOWN(SUM(AR849:AR878),-3)</f>
        <v>0</v>
      </c>
      <c r="AS879" s="183"/>
      <c r="AU879" s="170"/>
    </row>
    <row r="880" spans="3:47" ht="15" customHeight="1" outlineLevel="1">
      <c r="C880" s="212"/>
      <c r="D880" s="211">
        <f>ROUNDDOWN(SUMIF(V881:V910,"助成金（SARTRAS）以外からの支出",U881:U910),-3)</f>
        <v>0</v>
      </c>
      <c r="E880" s="211">
        <f>ROUNDDOWN(SUMIF(V881:V910,"助成金（SARTRAS）からの支出",U881:U910),-3)</f>
        <v>0</v>
      </c>
      <c r="F880" s="199"/>
      <c r="G880" s="179"/>
      <c r="H880" s="180"/>
      <c r="I880" s="181"/>
      <c r="J880" s="181"/>
      <c r="K880" s="180"/>
      <c r="L880" s="181"/>
      <c r="M880" s="181"/>
      <c r="N880" s="180"/>
      <c r="O880" s="181"/>
      <c r="P880" s="181"/>
      <c r="Q880" s="180"/>
      <c r="R880" s="181"/>
      <c r="S880" s="181"/>
      <c r="T880" s="180"/>
      <c r="U880" s="182"/>
      <c r="V880" s="183"/>
      <c r="X880" s="218" t="s">
        <v>234</v>
      </c>
      <c r="Z880" s="212"/>
      <c r="AA880" s="211">
        <f>ROUNDDOWN(SUMIF(AS881:AS910,"助成金（SARTRAS）以外からの支出",AR881:AR910),-3)</f>
        <v>0</v>
      </c>
      <c r="AB880" s="211">
        <f>ROUNDDOWN(SUMIF(AS881:AS910,"助成金（SARTRAS）からの支出",AR881:AR910),-3)</f>
        <v>0</v>
      </c>
      <c r="AC880" s="199"/>
      <c r="AD880" s="179"/>
      <c r="AE880" s="180"/>
      <c r="AF880" s="181"/>
      <c r="AG880" s="181"/>
      <c r="AH880" s="180"/>
      <c r="AI880" s="181"/>
      <c r="AJ880" s="181"/>
      <c r="AK880" s="180"/>
      <c r="AL880" s="181"/>
      <c r="AM880" s="181"/>
      <c r="AN880" s="180"/>
      <c r="AO880" s="181"/>
      <c r="AP880" s="181"/>
      <c r="AQ880" s="180"/>
      <c r="AR880" s="182"/>
      <c r="AS880" s="183"/>
      <c r="AU880" s="170"/>
    </row>
    <row r="881" spans="3:47" ht="15" customHeight="1" outlineLevel="1">
      <c r="C881" s="192"/>
      <c r="D881" s="193"/>
      <c r="E881" s="194"/>
      <c r="F881" s="184"/>
      <c r="G881" s="185"/>
      <c r="H881" s="186" t="s">
        <v>224</v>
      </c>
      <c r="I881" s="187"/>
      <c r="J881" s="188"/>
      <c r="K881" s="186" t="s">
        <v>224</v>
      </c>
      <c r="L881" s="187"/>
      <c r="M881" s="188"/>
      <c r="N881" s="186" t="s">
        <v>224</v>
      </c>
      <c r="O881" s="187"/>
      <c r="P881" s="188"/>
      <c r="Q881" s="186" t="s">
        <v>224</v>
      </c>
      <c r="R881" s="187"/>
      <c r="S881" s="188"/>
      <c r="T881" s="189" t="s">
        <v>225</v>
      </c>
      <c r="U881" s="190">
        <f>PRODUCT(G881,I881,L881,O881,R881)</f>
        <v>0</v>
      </c>
      <c r="V881" s="191" t="s">
        <v>210</v>
      </c>
      <c r="X881" s="329" t="s">
        <v>231</v>
      </c>
      <c r="Z881" s="192"/>
      <c r="AA881" s="193"/>
      <c r="AB881" s="194"/>
      <c r="AC881" s="184"/>
      <c r="AD881" s="185"/>
      <c r="AE881" s="186" t="s">
        <v>224</v>
      </c>
      <c r="AF881" s="187"/>
      <c r="AG881" s="188"/>
      <c r="AH881" s="186" t="s">
        <v>224</v>
      </c>
      <c r="AI881" s="187"/>
      <c r="AJ881" s="188"/>
      <c r="AK881" s="186" t="s">
        <v>224</v>
      </c>
      <c r="AL881" s="187"/>
      <c r="AM881" s="188"/>
      <c r="AN881" s="186" t="s">
        <v>224</v>
      </c>
      <c r="AO881" s="187"/>
      <c r="AP881" s="188"/>
      <c r="AQ881" s="189" t="s">
        <v>225</v>
      </c>
      <c r="AR881" s="190">
        <f>PRODUCT(AD881,AF881,AI881,AL881,AO881)</f>
        <v>0</v>
      </c>
      <c r="AS881" s="191" t="s">
        <v>210</v>
      </c>
      <c r="AU881" s="170"/>
    </row>
    <row r="882" spans="3:47" ht="15" customHeight="1" outlineLevel="1">
      <c r="C882" s="192"/>
      <c r="D882" s="193"/>
      <c r="E882" s="194"/>
      <c r="F882" s="184"/>
      <c r="G882" s="185"/>
      <c r="H882" s="186" t="s">
        <v>224</v>
      </c>
      <c r="I882" s="187"/>
      <c r="J882" s="188"/>
      <c r="K882" s="186" t="s">
        <v>224</v>
      </c>
      <c r="L882" s="187"/>
      <c r="M882" s="188"/>
      <c r="N882" s="186" t="s">
        <v>224</v>
      </c>
      <c r="O882" s="187"/>
      <c r="P882" s="188"/>
      <c r="Q882" s="186" t="s">
        <v>224</v>
      </c>
      <c r="R882" s="187"/>
      <c r="S882" s="188"/>
      <c r="T882" s="189" t="s">
        <v>225</v>
      </c>
      <c r="U882" s="190">
        <f>PRODUCT(G882,I882,L882,O882,R882)</f>
        <v>0</v>
      </c>
      <c r="V882" s="191" t="s">
        <v>210</v>
      </c>
      <c r="X882" s="330"/>
      <c r="Z882" s="192"/>
      <c r="AA882" s="193"/>
      <c r="AB882" s="194"/>
      <c r="AC882" s="184"/>
      <c r="AD882" s="185"/>
      <c r="AE882" s="186" t="s">
        <v>224</v>
      </c>
      <c r="AF882" s="187"/>
      <c r="AG882" s="188"/>
      <c r="AH882" s="186" t="s">
        <v>224</v>
      </c>
      <c r="AI882" s="187"/>
      <c r="AJ882" s="188"/>
      <c r="AK882" s="186" t="s">
        <v>224</v>
      </c>
      <c r="AL882" s="187"/>
      <c r="AM882" s="188"/>
      <c r="AN882" s="186" t="s">
        <v>224</v>
      </c>
      <c r="AO882" s="187"/>
      <c r="AP882" s="188"/>
      <c r="AQ882" s="189" t="s">
        <v>225</v>
      </c>
      <c r="AR882" s="190">
        <f>PRODUCT(AD882,AF882,AI882,AL882,AO882)</f>
        <v>0</v>
      </c>
      <c r="AS882" s="191" t="s">
        <v>210</v>
      </c>
      <c r="AU882" s="170"/>
    </row>
    <row r="883" spans="3:47" ht="15" customHeight="1" outlineLevel="1">
      <c r="C883" s="192"/>
      <c r="D883" s="193"/>
      <c r="E883" s="194"/>
      <c r="F883" s="184"/>
      <c r="G883" s="185"/>
      <c r="H883" s="186" t="s">
        <v>224</v>
      </c>
      <c r="I883" s="187"/>
      <c r="J883" s="188"/>
      <c r="K883" s="186" t="s">
        <v>224</v>
      </c>
      <c r="L883" s="187"/>
      <c r="M883" s="188"/>
      <c r="N883" s="186" t="s">
        <v>224</v>
      </c>
      <c r="O883" s="187"/>
      <c r="P883" s="188"/>
      <c r="Q883" s="186" t="s">
        <v>224</v>
      </c>
      <c r="R883" s="187"/>
      <c r="S883" s="188"/>
      <c r="T883" s="189" t="s">
        <v>225</v>
      </c>
      <c r="U883" s="190">
        <f>PRODUCT(G883,I883,L883,O883,R883)</f>
        <v>0</v>
      </c>
      <c r="V883" s="191" t="s">
        <v>210</v>
      </c>
      <c r="X883" s="217">
        <f>D880-AA880</f>
        <v>0</v>
      </c>
      <c r="Z883" s="192"/>
      <c r="AA883" s="193"/>
      <c r="AB883" s="194"/>
      <c r="AC883" s="184"/>
      <c r="AD883" s="185"/>
      <c r="AE883" s="186" t="s">
        <v>224</v>
      </c>
      <c r="AF883" s="187"/>
      <c r="AG883" s="188"/>
      <c r="AH883" s="186" t="s">
        <v>224</v>
      </c>
      <c r="AI883" s="187"/>
      <c r="AJ883" s="188"/>
      <c r="AK883" s="186" t="s">
        <v>224</v>
      </c>
      <c r="AL883" s="187"/>
      <c r="AM883" s="188"/>
      <c r="AN883" s="186" t="s">
        <v>224</v>
      </c>
      <c r="AO883" s="187"/>
      <c r="AP883" s="188"/>
      <c r="AQ883" s="189" t="s">
        <v>225</v>
      </c>
      <c r="AR883" s="190">
        <f>PRODUCT(AD883,AF883,AI883,AL883,AO883)</f>
        <v>0</v>
      </c>
      <c r="AS883" s="191" t="s">
        <v>210</v>
      </c>
      <c r="AU883" s="170"/>
    </row>
    <row r="884" spans="3:47" ht="15" customHeight="1" outlineLevel="1">
      <c r="C884" s="203"/>
      <c r="D884" s="204"/>
      <c r="E884" s="205"/>
      <c r="F884" s="184"/>
      <c r="G884" s="185"/>
      <c r="H884" s="186" t="s">
        <v>224</v>
      </c>
      <c r="I884" s="187"/>
      <c r="J884" s="188"/>
      <c r="K884" s="186" t="s">
        <v>224</v>
      </c>
      <c r="L884" s="187"/>
      <c r="M884" s="188"/>
      <c r="N884" s="186" t="s">
        <v>224</v>
      </c>
      <c r="O884" s="187"/>
      <c r="P884" s="188"/>
      <c r="Q884" s="186" t="s">
        <v>224</v>
      </c>
      <c r="R884" s="187"/>
      <c r="S884" s="188"/>
      <c r="T884" s="189" t="s">
        <v>225</v>
      </c>
      <c r="U884" s="190">
        <f>PRODUCT(G884,I884,L884,O884,R884)</f>
        <v>0</v>
      </c>
      <c r="V884" s="191" t="s">
        <v>210</v>
      </c>
      <c r="X884" s="331" t="s">
        <v>233</v>
      </c>
      <c r="Z884" s="203"/>
      <c r="AA884" s="204"/>
      <c r="AB884" s="205"/>
      <c r="AC884" s="184"/>
      <c r="AD884" s="185"/>
      <c r="AE884" s="186" t="s">
        <v>224</v>
      </c>
      <c r="AF884" s="187"/>
      <c r="AG884" s="188"/>
      <c r="AH884" s="186" t="s">
        <v>224</v>
      </c>
      <c r="AI884" s="187"/>
      <c r="AJ884" s="188"/>
      <c r="AK884" s="186" t="s">
        <v>224</v>
      </c>
      <c r="AL884" s="187"/>
      <c r="AM884" s="188"/>
      <c r="AN884" s="186" t="s">
        <v>224</v>
      </c>
      <c r="AO884" s="187"/>
      <c r="AP884" s="188"/>
      <c r="AQ884" s="189" t="s">
        <v>225</v>
      </c>
      <c r="AR884" s="190">
        <f>PRODUCT(AD884,AF884,AI884,AL884,AO884)</f>
        <v>0</v>
      </c>
      <c r="AS884" s="191" t="s">
        <v>210</v>
      </c>
      <c r="AU884" s="170"/>
    </row>
    <row r="885" spans="3:47" ht="15" customHeight="1" outlineLevel="1">
      <c r="C885" s="203"/>
      <c r="D885" s="204"/>
      <c r="E885" s="205"/>
      <c r="F885" s="184"/>
      <c r="G885" s="185"/>
      <c r="H885" s="186" t="s">
        <v>224</v>
      </c>
      <c r="I885" s="187"/>
      <c r="J885" s="188"/>
      <c r="K885" s="186" t="s">
        <v>224</v>
      </c>
      <c r="L885" s="187"/>
      <c r="M885" s="188"/>
      <c r="N885" s="186" t="s">
        <v>224</v>
      </c>
      <c r="O885" s="187"/>
      <c r="P885" s="188"/>
      <c r="Q885" s="186" t="s">
        <v>224</v>
      </c>
      <c r="R885" s="187"/>
      <c r="S885" s="188"/>
      <c r="T885" s="189" t="s">
        <v>225</v>
      </c>
      <c r="U885" s="190">
        <f t="shared" ref="U885:U909" si="54">PRODUCT(G885,I885,L885,O885,R885)</f>
        <v>0</v>
      </c>
      <c r="V885" s="191" t="s">
        <v>210</v>
      </c>
      <c r="X885" s="332"/>
      <c r="Z885" s="203"/>
      <c r="AA885" s="204"/>
      <c r="AB885" s="205"/>
      <c r="AC885" s="184"/>
      <c r="AD885" s="185"/>
      <c r="AE885" s="186" t="s">
        <v>224</v>
      </c>
      <c r="AF885" s="187"/>
      <c r="AG885" s="188"/>
      <c r="AH885" s="186" t="s">
        <v>224</v>
      </c>
      <c r="AI885" s="187"/>
      <c r="AJ885" s="188"/>
      <c r="AK885" s="186" t="s">
        <v>224</v>
      </c>
      <c r="AL885" s="187"/>
      <c r="AM885" s="188"/>
      <c r="AN885" s="186" t="s">
        <v>224</v>
      </c>
      <c r="AO885" s="187"/>
      <c r="AP885" s="188"/>
      <c r="AQ885" s="189" t="s">
        <v>225</v>
      </c>
      <c r="AR885" s="190">
        <f t="shared" ref="AR885:AR909" si="55">PRODUCT(AD885,AF885,AI885,AL885,AO885)</f>
        <v>0</v>
      </c>
      <c r="AS885" s="191" t="s">
        <v>210</v>
      </c>
      <c r="AU885" s="170"/>
    </row>
    <row r="886" spans="3:47" ht="15" customHeight="1" outlineLevel="1">
      <c r="C886" s="203"/>
      <c r="D886" s="204"/>
      <c r="E886" s="205"/>
      <c r="F886" s="184"/>
      <c r="G886" s="185"/>
      <c r="H886" s="186" t="s">
        <v>224</v>
      </c>
      <c r="I886" s="187"/>
      <c r="J886" s="188"/>
      <c r="K886" s="186" t="s">
        <v>224</v>
      </c>
      <c r="L886" s="187"/>
      <c r="M886" s="188"/>
      <c r="N886" s="186" t="s">
        <v>224</v>
      </c>
      <c r="O886" s="187"/>
      <c r="P886" s="188"/>
      <c r="Q886" s="186" t="s">
        <v>224</v>
      </c>
      <c r="R886" s="187"/>
      <c r="S886" s="188"/>
      <c r="T886" s="189" t="s">
        <v>225</v>
      </c>
      <c r="U886" s="190">
        <f t="shared" si="54"/>
        <v>0</v>
      </c>
      <c r="V886" s="191" t="s">
        <v>210</v>
      </c>
      <c r="X886" s="217">
        <f>E880-AB880</f>
        <v>0</v>
      </c>
      <c r="Z886" s="203"/>
      <c r="AA886" s="204"/>
      <c r="AB886" s="205"/>
      <c r="AC886" s="184"/>
      <c r="AD886" s="185"/>
      <c r="AE886" s="186" t="s">
        <v>224</v>
      </c>
      <c r="AF886" s="187"/>
      <c r="AG886" s="188"/>
      <c r="AH886" s="186" t="s">
        <v>224</v>
      </c>
      <c r="AI886" s="187"/>
      <c r="AJ886" s="188"/>
      <c r="AK886" s="186" t="s">
        <v>224</v>
      </c>
      <c r="AL886" s="187"/>
      <c r="AM886" s="188"/>
      <c r="AN886" s="186" t="s">
        <v>224</v>
      </c>
      <c r="AO886" s="187"/>
      <c r="AP886" s="188"/>
      <c r="AQ886" s="189" t="s">
        <v>225</v>
      </c>
      <c r="AR886" s="190">
        <f t="shared" si="55"/>
        <v>0</v>
      </c>
      <c r="AS886" s="191" t="s">
        <v>210</v>
      </c>
      <c r="AU886" s="170"/>
    </row>
    <row r="887" spans="3:47" ht="15" customHeight="1" outlineLevel="1">
      <c r="C887" s="203"/>
      <c r="D887" s="204"/>
      <c r="E887" s="205"/>
      <c r="F887" s="184"/>
      <c r="G887" s="185"/>
      <c r="H887" s="186" t="s">
        <v>224</v>
      </c>
      <c r="I887" s="187"/>
      <c r="J887" s="188"/>
      <c r="K887" s="186" t="s">
        <v>224</v>
      </c>
      <c r="L887" s="187"/>
      <c r="M887" s="188"/>
      <c r="N887" s="186" t="s">
        <v>224</v>
      </c>
      <c r="O887" s="187"/>
      <c r="P887" s="188"/>
      <c r="Q887" s="186" t="s">
        <v>224</v>
      </c>
      <c r="R887" s="187"/>
      <c r="S887" s="188"/>
      <c r="T887" s="189" t="s">
        <v>225</v>
      </c>
      <c r="U887" s="190">
        <f t="shared" si="54"/>
        <v>0</v>
      </c>
      <c r="V887" s="191" t="s">
        <v>210</v>
      </c>
      <c r="X887" s="216" t="s">
        <v>227</v>
      </c>
      <c r="Z887" s="203"/>
      <c r="AA887" s="204"/>
      <c r="AB887" s="205"/>
      <c r="AC887" s="184"/>
      <c r="AD887" s="185"/>
      <c r="AE887" s="186" t="s">
        <v>224</v>
      </c>
      <c r="AF887" s="187"/>
      <c r="AG887" s="188"/>
      <c r="AH887" s="186" t="s">
        <v>224</v>
      </c>
      <c r="AI887" s="187"/>
      <c r="AJ887" s="188"/>
      <c r="AK887" s="186" t="s">
        <v>224</v>
      </c>
      <c r="AL887" s="187"/>
      <c r="AM887" s="188"/>
      <c r="AN887" s="186" t="s">
        <v>224</v>
      </c>
      <c r="AO887" s="187"/>
      <c r="AP887" s="188"/>
      <c r="AQ887" s="189" t="s">
        <v>225</v>
      </c>
      <c r="AR887" s="190">
        <f t="shared" si="55"/>
        <v>0</v>
      </c>
      <c r="AS887" s="191" t="s">
        <v>210</v>
      </c>
      <c r="AU887" s="170"/>
    </row>
    <row r="888" spans="3:47" ht="15" customHeight="1" outlineLevel="1">
      <c r="C888" s="203"/>
      <c r="D888" s="204"/>
      <c r="E888" s="205"/>
      <c r="F888" s="184"/>
      <c r="G888" s="185"/>
      <c r="H888" s="186" t="s">
        <v>224</v>
      </c>
      <c r="I888" s="187"/>
      <c r="J888" s="188"/>
      <c r="K888" s="186" t="s">
        <v>224</v>
      </c>
      <c r="L888" s="187"/>
      <c r="M888" s="188"/>
      <c r="N888" s="186" t="s">
        <v>224</v>
      </c>
      <c r="O888" s="187"/>
      <c r="P888" s="188"/>
      <c r="Q888" s="186" t="s">
        <v>224</v>
      </c>
      <c r="R888" s="187"/>
      <c r="S888" s="188"/>
      <c r="T888" s="189" t="s">
        <v>225</v>
      </c>
      <c r="U888" s="190">
        <f t="shared" si="54"/>
        <v>0</v>
      </c>
      <c r="V888" s="191" t="s">
        <v>210</v>
      </c>
      <c r="X888" s="220">
        <f>U911-AR911</f>
        <v>0</v>
      </c>
      <c r="Z888" s="203"/>
      <c r="AA888" s="204"/>
      <c r="AB888" s="205"/>
      <c r="AC888" s="184"/>
      <c r="AD888" s="185"/>
      <c r="AE888" s="186" t="s">
        <v>224</v>
      </c>
      <c r="AF888" s="187"/>
      <c r="AG888" s="188"/>
      <c r="AH888" s="186" t="s">
        <v>224</v>
      </c>
      <c r="AI888" s="187"/>
      <c r="AJ888" s="188"/>
      <c r="AK888" s="186" t="s">
        <v>224</v>
      </c>
      <c r="AL888" s="187"/>
      <c r="AM888" s="188"/>
      <c r="AN888" s="186" t="s">
        <v>224</v>
      </c>
      <c r="AO888" s="187"/>
      <c r="AP888" s="188"/>
      <c r="AQ888" s="189" t="s">
        <v>225</v>
      </c>
      <c r="AR888" s="190">
        <f t="shared" si="55"/>
        <v>0</v>
      </c>
      <c r="AS888" s="191" t="s">
        <v>210</v>
      </c>
      <c r="AU888" s="170"/>
    </row>
    <row r="889" spans="3:47" ht="15" customHeight="1" outlineLevel="1">
      <c r="C889" s="203"/>
      <c r="D889" s="204"/>
      <c r="E889" s="205"/>
      <c r="F889" s="184"/>
      <c r="G889" s="185"/>
      <c r="H889" s="186" t="s">
        <v>224</v>
      </c>
      <c r="I889" s="187"/>
      <c r="J889" s="188"/>
      <c r="K889" s="186" t="s">
        <v>224</v>
      </c>
      <c r="L889" s="187"/>
      <c r="M889" s="188"/>
      <c r="N889" s="186" t="s">
        <v>224</v>
      </c>
      <c r="O889" s="187"/>
      <c r="P889" s="188"/>
      <c r="Q889" s="186" t="s">
        <v>224</v>
      </c>
      <c r="R889" s="187"/>
      <c r="S889" s="188"/>
      <c r="T889" s="189" t="s">
        <v>225</v>
      </c>
      <c r="U889" s="190">
        <f t="shared" si="54"/>
        <v>0</v>
      </c>
      <c r="V889" s="191" t="s">
        <v>210</v>
      </c>
      <c r="X889" s="170"/>
      <c r="Z889" s="203"/>
      <c r="AA889" s="204"/>
      <c r="AB889" s="205"/>
      <c r="AC889" s="184"/>
      <c r="AD889" s="185"/>
      <c r="AE889" s="186" t="s">
        <v>224</v>
      </c>
      <c r="AF889" s="187"/>
      <c r="AG889" s="188"/>
      <c r="AH889" s="186" t="s">
        <v>224</v>
      </c>
      <c r="AI889" s="187"/>
      <c r="AJ889" s="188"/>
      <c r="AK889" s="186" t="s">
        <v>224</v>
      </c>
      <c r="AL889" s="187"/>
      <c r="AM889" s="188"/>
      <c r="AN889" s="186" t="s">
        <v>224</v>
      </c>
      <c r="AO889" s="187"/>
      <c r="AP889" s="188"/>
      <c r="AQ889" s="189" t="s">
        <v>225</v>
      </c>
      <c r="AR889" s="190">
        <f t="shared" si="55"/>
        <v>0</v>
      </c>
      <c r="AS889" s="191" t="s">
        <v>210</v>
      </c>
      <c r="AU889" s="170"/>
    </row>
    <row r="890" spans="3:47" ht="15" customHeight="1" outlineLevel="1">
      <c r="C890" s="203"/>
      <c r="D890" s="204"/>
      <c r="E890" s="205"/>
      <c r="F890" s="184"/>
      <c r="G890" s="185"/>
      <c r="H890" s="186" t="s">
        <v>224</v>
      </c>
      <c r="I890" s="187"/>
      <c r="J890" s="188"/>
      <c r="K890" s="186" t="s">
        <v>224</v>
      </c>
      <c r="L890" s="187"/>
      <c r="M890" s="188"/>
      <c r="N890" s="186" t="s">
        <v>224</v>
      </c>
      <c r="O890" s="187"/>
      <c r="P890" s="188"/>
      <c r="Q890" s="186" t="s">
        <v>224</v>
      </c>
      <c r="R890" s="187"/>
      <c r="S890" s="188"/>
      <c r="T890" s="189" t="s">
        <v>225</v>
      </c>
      <c r="U890" s="190">
        <f t="shared" si="54"/>
        <v>0</v>
      </c>
      <c r="V890" s="191" t="s">
        <v>210</v>
      </c>
      <c r="X890" s="170"/>
      <c r="Z890" s="203"/>
      <c r="AA890" s="204"/>
      <c r="AB890" s="205"/>
      <c r="AC890" s="184"/>
      <c r="AD890" s="185"/>
      <c r="AE890" s="186" t="s">
        <v>224</v>
      </c>
      <c r="AF890" s="187"/>
      <c r="AG890" s="188"/>
      <c r="AH890" s="186" t="s">
        <v>224</v>
      </c>
      <c r="AI890" s="187"/>
      <c r="AJ890" s="188"/>
      <c r="AK890" s="186" t="s">
        <v>224</v>
      </c>
      <c r="AL890" s="187"/>
      <c r="AM890" s="188"/>
      <c r="AN890" s="186" t="s">
        <v>224</v>
      </c>
      <c r="AO890" s="187"/>
      <c r="AP890" s="188"/>
      <c r="AQ890" s="189" t="s">
        <v>225</v>
      </c>
      <c r="AR890" s="190">
        <f t="shared" si="55"/>
        <v>0</v>
      </c>
      <c r="AS890" s="191" t="s">
        <v>210</v>
      </c>
      <c r="AU890" s="170"/>
    </row>
    <row r="891" spans="3:47" ht="15" hidden="1" customHeight="1" outlineLevel="2">
      <c r="C891" s="203"/>
      <c r="D891" s="204"/>
      <c r="E891" s="205"/>
      <c r="F891" s="184"/>
      <c r="G891" s="185"/>
      <c r="H891" s="186" t="s">
        <v>224</v>
      </c>
      <c r="I891" s="187"/>
      <c r="J891" s="188"/>
      <c r="K891" s="186" t="s">
        <v>224</v>
      </c>
      <c r="L891" s="187"/>
      <c r="M891" s="188"/>
      <c r="N891" s="186" t="s">
        <v>224</v>
      </c>
      <c r="O891" s="187"/>
      <c r="P891" s="188"/>
      <c r="Q891" s="186" t="s">
        <v>224</v>
      </c>
      <c r="R891" s="187"/>
      <c r="S891" s="188"/>
      <c r="T891" s="189" t="s">
        <v>225</v>
      </c>
      <c r="U891" s="190">
        <f t="shared" si="54"/>
        <v>0</v>
      </c>
      <c r="V891" s="191" t="s">
        <v>210</v>
      </c>
      <c r="X891" s="170"/>
      <c r="Z891" s="203"/>
      <c r="AA891" s="204"/>
      <c r="AB891" s="205"/>
      <c r="AC891" s="184"/>
      <c r="AD891" s="185"/>
      <c r="AE891" s="186" t="s">
        <v>224</v>
      </c>
      <c r="AF891" s="187"/>
      <c r="AG891" s="188"/>
      <c r="AH891" s="186" t="s">
        <v>224</v>
      </c>
      <c r="AI891" s="187"/>
      <c r="AJ891" s="188"/>
      <c r="AK891" s="186" t="s">
        <v>224</v>
      </c>
      <c r="AL891" s="187"/>
      <c r="AM891" s="188"/>
      <c r="AN891" s="186" t="s">
        <v>224</v>
      </c>
      <c r="AO891" s="187"/>
      <c r="AP891" s="188"/>
      <c r="AQ891" s="189" t="s">
        <v>225</v>
      </c>
      <c r="AR891" s="190">
        <f t="shared" si="55"/>
        <v>0</v>
      </c>
      <c r="AS891" s="191" t="s">
        <v>210</v>
      </c>
      <c r="AU891" s="170"/>
    </row>
    <row r="892" spans="3:47" ht="15" hidden="1" customHeight="1" outlineLevel="2">
      <c r="C892" s="203"/>
      <c r="D892" s="204"/>
      <c r="E892" s="205"/>
      <c r="F892" s="184"/>
      <c r="G892" s="185"/>
      <c r="H892" s="186" t="s">
        <v>224</v>
      </c>
      <c r="I892" s="187"/>
      <c r="J892" s="188"/>
      <c r="K892" s="186" t="s">
        <v>224</v>
      </c>
      <c r="L892" s="187"/>
      <c r="M892" s="188"/>
      <c r="N892" s="186" t="s">
        <v>224</v>
      </c>
      <c r="O892" s="187"/>
      <c r="P892" s="188"/>
      <c r="Q892" s="186" t="s">
        <v>224</v>
      </c>
      <c r="R892" s="187"/>
      <c r="S892" s="188"/>
      <c r="T892" s="189" t="s">
        <v>225</v>
      </c>
      <c r="U892" s="190">
        <f t="shared" si="54"/>
        <v>0</v>
      </c>
      <c r="V892" s="191" t="s">
        <v>210</v>
      </c>
      <c r="X892" s="170"/>
      <c r="Z892" s="203"/>
      <c r="AA892" s="204"/>
      <c r="AB892" s="205"/>
      <c r="AC892" s="184"/>
      <c r="AD892" s="185"/>
      <c r="AE892" s="186" t="s">
        <v>224</v>
      </c>
      <c r="AF892" s="187"/>
      <c r="AG892" s="188"/>
      <c r="AH892" s="186" t="s">
        <v>224</v>
      </c>
      <c r="AI892" s="187"/>
      <c r="AJ892" s="188"/>
      <c r="AK892" s="186" t="s">
        <v>224</v>
      </c>
      <c r="AL892" s="187"/>
      <c r="AM892" s="188"/>
      <c r="AN892" s="186" t="s">
        <v>224</v>
      </c>
      <c r="AO892" s="187"/>
      <c r="AP892" s="188"/>
      <c r="AQ892" s="189" t="s">
        <v>225</v>
      </c>
      <c r="AR892" s="190">
        <f t="shared" si="55"/>
        <v>0</v>
      </c>
      <c r="AS892" s="191" t="s">
        <v>210</v>
      </c>
      <c r="AU892" s="170"/>
    </row>
    <row r="893" spans="3:47" ht="15" hidden="1" customHeight="1" outlineLevel="2">
      <c r="C893" s="203"/>
      <c r="D893" s="204"/>
      <c r="E893" s="205"/>
      <c r="F893" s="184"/>
      <c r="G893" s="185"/>
      <c r="H893" s="186" t="s">
        <v>224</v>
      </c>
      <c r="I893" s="187"/>
      <c r="J893" s="188"/>
      <c r="K893" s="186" t="s">
        <v>224</v>
      </c>
      <c r="L893" s="187"/>
      <c r="M893" s="188"/>
      <c r="N893" s="186" t="s">
        <v>224</v>
      </c>
      <c r="O893" s="187"/>
      <c r="P893" s="188"/>
      <c r="Q893" s="186" t="s">
        <v>224</v>
      </c>
      <c r="R893" s="187"/>
      <c r="S893" s="188"/>
      <c r="T893" s="189" t="s">
        <v>225</v>
      </c>
      <c r="U893" s="190">
        <f t="shared" si="54"/>
        <v>0</v>
      </c>
      <c r="V893" s="191" t="s">
        <v>210</v>
      </c>
      <c r="X893" s="170"/>
      <c r="Z893" s="203"/>
      <c r="AA893" s="204"/>
      <c r="AB893" s="205"/>
      <c r="AC893" s="184"/>
      <c r="AD893" s="185"/>
      <c r="AE893" s="186" t="s">
        <v>224</v>
      </c>
      <c r="AF893" s="187"/>
      <c r="AG893" s="188"/>
      <c r="AH893" s="186" t="s">
        <v>224</v>
      </c>
      <c r="AI893" s="187"/>
      <c r="AJ893" s="188"/>
      <c r="AK893" s="186" t="s">
        <v>224</v>
      </c>
      <c r="AL893" s="187"/>
      <c r="AM893" s="188"/>
      <c r="AN893" s="186" t="s">
        <v>224</v>
      </c>
      <c r="AO893" s="187"/>
      <c r="AP893" s="188"/>
      <c r="AQ893" s="189" t="s">
        <v>225</v>
      </c>
      <c r="AR893" s="190">
        <f t="shared" si="55"/>
        <v>0</v>
      </c>
      <c r="AS893" s="191" t="s">
        <v>210</v>
      </c>
      <c r="AU893" s="170"/>
    </row>
    <row r="894" spans="3:47" ht="15" hidden="1" customHeight="1" outlineLevel="2">
      <c r="C894" s="203"/>
      <c r="D894" s="204"/>
      <c r="E894" s="205"/>
      <c r="F894" s="184"/>
      <c r="G894" s="185"/>
      <c r="H894" s="186" t="s">
        <v>224</v>
      </c>
      <c r="I894" s="187"/>
      <c r="J894" s="188"/>
      <c r="K894" s="186" t="s">
        <v>224</v>
      </c>
      <c r="L894" s="187"/>
      <c r="M894" s="188"/>
      <c r="N894" s="186" t="s">
        <v>224</v>
      </c>
      <c r="O894" s="187"/>
      <c r="P894" s="188"/>
      <c r="Q894" s="186" t="s">
        <v>224</v>
      </c>
      <c r="R894" s="187"/>
      <c r="S894" s="188"/>
      <c r="T894" s="189" t="s">
        <v>225</v>
      </c>
      <c r="U894" s="190">
        <f t="shared" si="54"/>
        <v>0</v>
      </c>
      <c r="V894" s="191" t="s">
        <v>210</v>
      </c>
      <c r="X894" s="170"/>
      <c r="Z894" s="203"/>
      <c r="AA894" s="204"/>
      <c r="AB894" s="205"/>
      <c r="AC894" s="184"/>
      <c r="AD894" s="185"/>
      <c r="AE894" s="186" t="s">
        <v>224</v>
      </c>
      <c r="AF894" s="187"/>
      <c r="AG894" s="188"/>
      <c r="AH894" s="186" t="s">
        <v>224</v>
      </c>
      <c r="AI894" s="187"/>
      <c r="AJ894" s="188"/>
      <c r="AK894" s="186" t="s">
        <v>224</v>
      </c>
      <c r="AL894" s="187"/>
      <c r="AM894" s="188"/>
      <c r="AN894" s="186" t="s">
        <v>224</v>
      </c>
      <c r="AO894" s="187"/>
      <c r="AP894" s="188"/>
      <c r="AQ894" s="189" t="s">
        <v>225</v>
      </c>
      <c r="AR894" s="190">
        <f t="shared" si="55"/>
        <v>0</v>
      </c>
      <c r="AS894" s="191" t="s">
        <v>210</v>
      </c>
      <c r="AU894" s="170"/>
    </row>
    <row r="895" spans="3:47" ht="15" hidden="1" customHeight="1" outlineLevel="2">
      <c r="C895" s="203"/>
      <c r="D895" s="204"/>
      <c r="E895" s="205"/>
      <c r="F895" s="184"/>
      <c r="G895" s="185"/>
      <c r="H895" s="186" t="s">
        <v>224</v>
      </c>
      <c r="I895" s="187"/>
      <c r="J895" s="188"/>
      <c r="K895" s="186" t="s">
        <v>224</v>
      </c>
      <c r="L895" s="187"/>
      <c r="M895" s="188"/>
      <c r="N895" s="186" t="s">
        <v>224</v>
      </c>
      <c r="O895" s="187"/>
      <c r="P895" s="188"/>
      <c r="Q895" s="186" t="s">
        <v>224</v>
      </c>
      <c r="R895" s="187"/>
      <c r="S895" s="188"/>
      <c r="T895" s="189" t="s">
        <v>225</v>
      </c>
      <c r="U895" s="190">
        <f t="shared" si="54"/>
        <v>0</v>
      </c>
      <c r="V895" s="191" t="s">
        <v>210</v>
      </c>
      <c r="X895" s="170"/>
      <c r="Z895" s="203"/>
      <c r="AA895" s="204"/>
      <c r="AB895" s="205"/>
      <c r="AC895" s="184"/>
      <c r="AD895" s="185"/>
      <c r="AE895" s="186" t="s">
        <v>224</v>
      </c>
      <c r="AF895" s="187"/>
      <c r="AG895" s="188"/>
      <c r="AH895" s="186" t="s">
        <v>224</v>
      </c>
      <c r="AI895" s="187"/>
      <c r="AJ895" s="188"/>
      <c r="AK895" s="186" t="s">
        <v>224</v>
      </c>
      <c r="AL895" s="187"/>
      <c r="AM895" s="188"/>
      <c r="AN895" s="186" t="s">
        <v>224</v>
      </c>
      <c r="AO895" s="187"/>
      <c r="AP895" s="188"/>
      <c r="AQ895" s="189" t="s">
        <v>225</v>
      </c>
      <c r="AR895" s="190">
        <f t="shared" si="55"/>
        <v>0</v>
      </c>
      <c r="AS895" s="191" t="s">
        <v>210</v>
      </c>
      <c r="AU895" s="170"/>
    </row>
    <row r="896" spans="3:47" ht="15" hidden="1" customHeight="1" outlineLevel="2">
      <c r="C896" s="203"/>
      <c r="D896" s="204"/>
      <c r="E896" s="205"/>
      <c r="F896" s="184"/>
      <c r="G896" s="185"/>
      <c r="H896" s="186" t="s">
        <v>224</v>
      </c>
      <c r="I896" s="187"/>
      <c r="J896" s="188"/>
      <c r="K896" s="186" t="s">
        <v>224</v>
      </c>
      <c r="L896" s="187"/>
      <c r="M896" s="188"/>
      <c r="N896" s="186" t="s">
        <v>224</v>
      </c>
      <c r="O896" s="187"/>
      <c r="P896" s="188"/>
      <c r="Q896" s="186" t="s">
        <v>224</v>
      </c>
      <c r="R896" s="187"/>
      <c r="S896" s="188"/>
      <c r="T896" s="189" t="s">
        <v>225</v>
      </c>
      <c r="U896" s="190">
        <f t="shared" si="54"/>
        <v>0</v>
      </c>
      <c r="V896" s="191" t="s">
        <v>210</v>
      </c>
      <c r="X896" s="170"/>
      <c r="Z896" s="203"/>
      <c r="AA896" s="204"/>
      <c r="AB896" s="205"/>
      <c r="AC896" s="184"/>
      <c r="AD896" s="185"/>
      <c r="AE896" s="186" t="s">
        <v>224</v>
      </c>
      <c r="AF896" s="187"/>
      <c r="AG896" s="188"/>
      <c r="AH896" s="186" t="s">
        <v>224</v>
      </c>
      <c r="AI896" s="187"/>
      <c r="AJ896" s="188"/>
      <c r="AK896" s="186" t="s">
        <v>224</v>
      </c>
      <c r="AL896" s="187"/>
      <c r="AM896" s="188"/>
      <c r="AN896" s="186" t="s">
        <v>224</v>
      </c>
      <c r="AO896" s="187"/>
      <c r="AP896" s="188"/>
      <c r="AQ896" s="189" t="s">
        <v>225</v>
      </c>
      <c r="AR896" s="190">
        <f t="shared" si="55"/>
        <v>0</v>
      </c>
      <c r="AS896" s="191" t="s">
        <v>210</v>
      </c>
      <c r="AU896" s="170"/>
    </row>
    <row r="897" spans="2:68" ht="15" hidden="1" customHeight="1" outlineLevel="2">
      <c r="C897" s="203"/>
      <c r="D897" s="204"/>
      <c r="E897" s="205"/>
      <c r="F897" s="184"/>
      <c r="G897" s="185"/>
      <c r="H897" s="186" t="s">
        <v>224</v>
      </c>
      <c r="I897" s="187"/>
      <c r="J897" s="188"/>
      <c r="K897" s="186" t="s">
        <v>224</v>
      </c>
      <c r="L897" s="187"/>
      <c r="M897" s="188"/>
      <c r="N897" s="186" t="s">
        <v>224</v>
      </c>
      <c r="O897" s="187"/>
      <c r="P897" s="188"/>
      <c r="Q897" s="186" t="s">
        <v>224</v>
      </c>
      <c r="R897" s="187"/>
      <c r="S897" s="188"/>
      <c r="T897" s="189" t="s">
        <v>225</v>
      </c>
      <c r="U897" s="190">
        <f t="shared" si="54"/>
        <v>0</v>
      </c>
      <c r="V897" s="191" t="s">
        <v>210</v>
      </c>
      <c r="X897" s="170"/>
      <c r="Z897" s="203"/>
      <c r="AA897" s="204"/>
      <c r="AB897" s="205"/>
      <c r="AC897" s="184"/>
      <c r="AD897" s="185"/>
      <c r="AE897" s="186" t="s">
        <v>224</v>
      </c>
      <c r="AF897" s="187"/>
      <c r="AG897" s="188"/>
      <c r="AH897" s="186" t="s">
        <v>224</v>
      </c>
      <c r="AI897" s="187"/>
      <c r="AJ897" s="188"/>
      <c r="AK897" s="186" t="s">
        <v>224</v>
      </c>
      <c r="AL897" s="187"/>
      <c r="AM897" s="188"/>
      <c r="AN897" s="186" t="s">
        <v>224</v>
      </c>
      <c r="AO897" s="187"/>
      <c r="AP897" s="188"/>
      <c r="AQ897" s="189" t="s">
        <v>225</v>
      </c>
      <c r="AR897" s="190">
        <f t="shared" si="55"/>
        <v>0</v>
      </c>
      <c r="AS897" s="191" t="s">
        <v>210</v>
      </c>
      <c r="AU897" s="170"/>
    </row>
    <row r="898" spans="2:68" ht="15" hidden="1" customHeight="1" outlineLevel="2">
      <c r="C898" s="203"/>
      <c r="D898" s="204"/>
      <c r="E898" s="205"/>
      <c r="F898" s="184"/>
      <c r="G898" s="185"/>
      <c r="H898" s="186" t="s">
        <v>224</v>
      </c>
      <c r="I898" s="187"/>
      <c r="J898" s="188"/>
      <c r="K898" s="186" t="s">
        <v>224</v>
      </c>
      <c r="L898" s="187"/>
      <c r="M898" s="188"/>
      <c r="N898" s="186" t="s">
        <v>224</v>
      </c>
      <c r="O898" s="187"/>
      <c r="P898" s="188"/>
      <c r="Q898" s="186" t="s">
        <v>224</v>
      </c>
      <c r="R898" s="187"/>
      <c r="S898" s="188"/>
      <c r="T898" s="189" t="s">
        <v>225</v>
      </c>
      <c r="U898" s="190">
        <f t="shared" si="54"/>
        <v>0</v>
      </c>
      <c r="V898" s="191" t="s">
        <v>210</v>
      </c>
      <c r="X898" s="170"/>
      <c r="Z898" s="203"/>
      <c r="AA898" s="204"/>
      <c r="AB898" s="205"/>
      <c r="AC898" s="184"/>
      <c r="AD898" s="185"/>
      <c r="AE898" s="186" t="s">
        <v>224</v>
      </c>
      <c r="AF898" s="187"/>
      <c r="AG898" s="188"/>
      <c r="AH898" s="186" t="s">
        <v>224</v>
      </c>
      <c r="AI898" s="187"/>
      <c r="AJ898" s="188"/>
      <c r="AK898" s="186" t="s">
        <v>224</v>
      </c>
      <c r="AL898" s="187"/>
      <c r="AM898" s="188"/>
      <c r="AN898" s="186" t="s">
        <v>224</v>
      </c>
      <c r="AO898" s="187"/>
      <c r="AP898" s="188"/>
      <c r="AQ898" s="189" t="s">
        <v>225</v>
      </c>
      <c r="AR898" s="190">
        <f t="shared" si="55"/>
        <v>0</v>
      </c>
      <c r="AS898" s="191" t="s">
        <v>210</v>
      </c>
      <c r="AU898" s="170"/>
    </row>
    <row r="899" spans="2:68" ht="15" hidden="1" customHeight="1" outlineLevel="2">
      <c r="C899" s="203"/>
      <c r="D899" s="204"/>
      <c r="E899" s="205"/>
      <c r="F899" s="184"/>
      <c r="G899" s="185"/>
      <c r="H899" s="186" t="s">
        <v>224</v>
      </c>
      <c r="I899" s="187"/>
      <c r="J899" s="188"/>
      <c r="K899" s="186" t="s">
        <v>224</v>
      </c>
      <c r="L899" s="187"/>
      <c r="M899" s="188"/>
      <c r="N899" s="186" t="s">
        <v>224</v>
      </c>
      <c r="O899" s="187"/>
      <c r="P899" s="188"/>
      <c r="Q899" s="186" t="s">
        <v>224</v>
      </c>
      <c r="R899" s="187"/>
      <c r="S899" s="188"/>
      <c r="T899" s="189" t="s">
        <v>225</v>
      </c>
      <c r="U899" s="190">
        <f t="shared" si="54"/>
        <v>0</v>
      </c>
      <c r="V899" s="191" t="s">
        <v>210</v>
      </c>
      <c r="X899" s="170"/>
      <c r="Z899" s="203"/>
      <c r="AA899" s="204"/>
      <c r="AB899" s="205"/>
      <c r="AC899" s="184"/>
      <c r="AD899" s="185"/>
      <c r="AE899" s="186" t="s">
        <v>224</v>
      </c>
      <c r="AF899" s="187"/>
      <c r="AG899" s="188"/>
      <c r="AH899" s="186" t="s">
        <v>224</v>
      </c>
      <c r="AI899" s="187"/>
      <c r="AJ899" s="188"/>
      <c r="AK899" s="186" t="s">
        <v>224</v>
      </c>
      <c r="AL899" s="187"/>
      <c r="AM899" s="188"/>
      <c r="AN899" s="186" t="s">
        <v>224</v>
      </c>
      <c r="AO899" s="187"/>
      <c r="AP899" s="188"/>
      <c r="AQ899" s="189" t="s">
        <v>225</v>
      </c>
      <c r="AR899" s="190">
        <f t="shared" si="55"/>
        <v>0</v>
      </c>
      <c r="AS899" s="191" t="s">
        <v>210</v>
      </c>
      <c r="AU899" s="170"/>
    </row>
    <row r="900" spans="2:68" ht="15" hidden="1" customHeight="1" outlineLevel="2">
      <c r="C900" s="203"/>
      <c r="D900" s="204"/>
      <c r="E900" s="205"/>
      <c r="F900" s="184"/>
      <c r="G900" s="185"/>
      <c r="H900" s="186" t="s">
        <v>224</v>
      </c>
      <c r="I900" s="187"/>
      <c r="J900" s="188"/>
      <c r="K900" s="186" t="s">
        <v>224</v>
      </c>
      <c r="L900" s="187"/>
      <c r="M900" s="188"/>
      <c r="N900" s="186" t="s">
        <v>224</v>
      </c>
      <c r="O900" s="187"/>
      <c r="P900" s="188"/>
      <c r="Q900" s="186" t="s">
        <v>224</v>
      </c>
      <c r="R900" s="187"/>
      <c r="S900" s="188"/>
      <c r="T900" s="189" t="s">
        <v>225</v>
      </c>
      <c r="U900" s="190">
        <f t="shared" si="54"/>
        <v>0</v>
      </c>
      <c r="V900" s="191" t="s">
        <v>210</v>
      </c>
      <c r="X900" s="170"/>
      <c r="Z900" s="203"/>
      <c r="AA900" s="204"/>
      <c r="AB900" s="205"/>
      <c r="AC900" s="184"/>
      <c r="AD900" s="185"/>
      <c r="AE900" s="186" t="s">
        <v>224</v>
      </c>
      <c r="AF900" s="187"/>
      <c r="AG900" s="188"/>
      <c r="AH900" s="186" t="s">
        <v>224</v>
      </c>
      <c r="AI900" s="187"/>
      <c r="AJ900" s="188"/>
      <c r="AK900" s="186" t="s">
        <v>224</v>
      </c>
      <c r="AL900" s="187"/>
      <c r="AM900" s="188"/>
      <c r="AN900" s="186" t="s">
        <v>224</v>
      </c>
      <c r="AO900" s="187"/>
      <c r="AP900" s="188"/>
      <c r="AQ900" s="189" t="s">
        <v>225</v>
      </c>
      <c r="AR900" s="190">
        <f t="shared" si="55"/>
        <v>0</v>
      </c>
      <c r="AS900" s="191" t="s">
        <v>210</v>
      </c>
      <c r="AU900" s="170"/>
    </row>
    <row r="901" spans="2:68" ht="15" hidden="1" customHeight="1" outlineLevel="2">
      <c r="C901" s="203"/>
      <c r="D901" s="204"/>
      <c r="E901" s="205"/>
      <c r="F901" s="184"/>
      <c r="G901" s="185"/>
      <c r="H901" s="186" t="s">
        <v>224</v>
      </c>
      <c r="I901" s="187"/>
      <c r="J901" s="188"/>
      <c r="K901" s="186" t="s">
        <v>224</v>
      </c>
      <c r="L901" s="187"/>
      <c r="M901" s="188"/>
      <c r="N901" s="186" t="s">
        <v>224</v>
      </c>
      <c r="O901" s="187"/>
      <c r="P901" s="188"/>
      <c r="Q901" s="186" t="s">
        <v>224</v>
      </c>
      <c r="R901" s="187"/>
      <c r="S901" s="188"/>
      <c r="T901" s="189" t="s">
        <v>225</v>
      </c>
      <c r="U901" s="190">
        <f t="shared" si="54"/>
        <v>0</v>
      </c>
      <c r="V901" s="191" t="s">
        <v>210</v>
      </c>
      <c r="X901" s="170"/>
      <c r="Z901" s="203"/>
      <c r="AA901" s="204"/>
      <c r="AB901" s="205"/>
      <c r="AC901" s="184"/>
      <c r="AD901" s="185"/>
      <c r="AE901" s="186" t="s">
        <v>224</v>
      </c>
      <c r="AF901" s="187"/>
      <c r="AG901" s="188"/>
      <c r="AH901" s="186" t="s">
        <v>224</v>
      </c>
      <c r="AI901" s="187"/>
      <c r="AJ901" s="188"/>
      <c r="AK901" s="186" t="s">
        <v>224</v>
      </c>
      <c r="AL901" s="187"/>
      <c r="AM901" s="188"/>
      <c r="AN901" s="186" t="s">
        <v>224</v>
      </c>
      <c r="AO901" s="187"/>
      <c r="AP901" s="188"/>
      <c r="AQ901" s="189" t="s">
        <v>225</v>
      </c>
      <c r="AR901" s="190">
        <f t="shared" si="55"/>
        <v>0</v>
      </c>
      <c r="AS901" s="191" t="s">
        <v>210</v>
      </c>
      <c r="AU901" s="170"/>
    </row>
    <row r="902" spans="2:68" ht="15" hidden="1" customHeight="1" outlineLevel="2">
      <c r="C902" s="203"/>
      <c r="D902" s="204"/>
      <c r="E902" s="205"/>
      <c r="F902" s="184"/>
      <c r="G902" s="185"/>
      <c r="H902" s="186" t="s">
        <v>224</v>
      </c>
      <c r="I902" s="187"/>
      <c r="J902" s="188"/>
      <c r="K902" s="186" t="s">
        <v>224</v>
      </c>
      <c r="L902" s="187"/>
      <c r="M902" s="188"/>
      <c r="N902" s="186" t="s">
        <v>224</v>
      </c>
      <c r="O902" s="187"/>
      <c r="P902" s="188"/>
      <c r="Q902" s="186" t="s">
        <v>224</v>
      </c>
      <c r="R902" s="187"/>
      <c r="S902" s="188"/>
      <c r="T902" s="189" t="s">
        <v>225</v>
      </c>
      <c r="U902" s="190">
        <f t="shared" si="54"/>
        <v>0</v>
      </c>
      <c r="V902" s="191" t="s">
        <v>210</v>
      </c>
      <c r="X902" s="170"/>
      <c r="Z902" s="203"/>
      <c r="AA902" s="204"/>
      <c r="AB902" s="205"/>
      <c r="AC902" s="184"/>
      <c r="AD902" s="185"/>
      <c r="AE902" s="186" t="s">
        <v>224</v>
      </c>
      <c r="AF902" s="187"/>
      <c r="AG902" s="188"/>
      <c r="AH902" s="186" t="s">
        <v>224</v>
      </c>
      <c r="AI902" s="187"/>
      <c r="AJ902" s="188"/>
      <c r="AK902" s="186" t="s">
        <v>224</v>
      </c>
      <c r="AL902" s="187"/>
      <c r="AM902" s="188"/>
      <c r="AN902" s="186" t="s">
        <v>224</v>
      </c>
      <c r="AO902" s="187"/>
      <c r="AP902" s="188"/>
      <c r="AQ902" s="189" t="s">
        <v>225</v>
      </c>
      <c r="AR902" s="190">
        <f t="shared" si="55"/>
        <v>0</v>
      </c>
      <c r="AS902" s="191" t="s">
        <v>210</v>
      </c>
      <c r="AU902" s="170"/>
    </row>
    <row r="903" spans="2:68" ht="15" hidden="1" customHeight="1" outlineLevel="2">
      <c r="C903" s="203"/>
      <c r="D903" s="204"/>
      <c r="E903" s="205"/>
      <c r="F903" s="184"/>
      <c r="G903" s="185"/>
      <c r="H903" s="186" t="s">
        <v>224</v>
      </c>
      <c r="I903" s="187"/>
      <c r="J903" s="188"/>
      <c r="K903" s="186" t="s">
        <v>224</v>
      </c>
      <c r="L903" s="187"/>
      <c r="M903" s="188"/>
      <c r="N903" s="186" t="s">
        <v>224</v>
      </c>
      <c r="O903" s="187"/>
      <c r="P903" s="188"/>
      <c r="Q903" s="186" t="s">
        <v>224</v>
      </c>
      <c r="R903" s="187"/>
      <c r="S903" s="188"/>
      <c r="T903" s="189" t="s">
        <v>225</v>
      </c>
      <c r="U903" s="190">
        <f t="shared" si="54"/>
        <v>0</v>
      </c>
      <c r="V903" s="191" t="s">
        <v>210</v>
      </c>
      <c r="X903" s="170"/>
      <c r="Z903" s="203"/>
      <c r="AA903" s="204"/>
      <c r="AB903" s="205"/>
      <c r="AC903" s="184"/>
      <c r="AD903" s="185"/>
      <c r="AE903" s="186" t="s">
        <v>224</v>
      </c>
      <c r="AF903" s="187"/>
      <c r="AG903" s="188"/>
      <c r="AH903" s="186" t="s">
        <v>224</v>
      </c>
      <c r="AI903" s="187"/>
      <c r="AJ903" s="188"/>
      <c r="AK903" s="186" t="s">
        <v>224</v>
      </c>
      <c r="AL903" s="187"/>
      <c r="AM903" s="188"/>
      <c r="AN903" s="186" t="s">
        <v>224</v>
      </c>
      <c r="AO903" s="187"/>
      <c r="AP903" s="188"/>
      <c r="AQ903" s="189" t="s">
        <v>225</v>
      </c>
      <c r="AR903" s="190">
        <f t="shared" si="55"/>
        <v>0</v>
      </c>
      <c r="AS903" s="191" t="s">
        <v>210</v>
      </c>
      <c r="AU903" s="170"/>
    </row>
    <row r="904" spans="2:68" ht="15" hidden="1" customHeight="1" outlineLevel="2">
      <c r="C904" s="203"/>
      <c r="D904" s="204"/>
      <c r="E904" s="205"/>
      <c r="F904" s="184"/>
      <c r="G904" s="185"/>
      <c r="H904" s="186" t="s">
        <v>224</v>
      </c>
      <c r="I904" s="187"/>
      <c r="J904" s="188"/>
      <c r="K904" s="186" t="s">
        <v>224</v>
      </c>
      <c r="L904" s="187"/>
      <c r="M904" s="188"/>
      <c r="N904" s="186" t="s">
        <v>224</v>
      </c>
      <c r="O904" s="187"/>
      <c r="P904" s="188"/>
      <c r="Q904" s="186" t="s">
        <v>224</v>
      </c>
      <c r="R904" s="187"/>
      <c r="S904" s="188"/>
      <c r="T904" s="189" t="s">
        <v>225</v>
      </c>
      <c r="U904" s="190">
        <f t="shared" si="54"/>
        <v>0</v>
      </c>
      <c r="V904" s="191" t="s">
        <v>210</v>
      </c>
      <c r="X904" s="170"/>
      <c r="Z904" s="203"/>
      <c r="AA904" s="204"/>
      <c r="AB904" s="205"/>
      <c r="AC904" s="184"/>
      <c r="AD904" s="185"/>
      <c r="AE904" s="186" t="s">
        <v>224</v>
      </c>
      <c r="AF904" s="187"/>
      <c r="AG904" s="188"/>
      <c r="AH904" s="186" t="s">
        <v>224</v>
      </c>
      <c r="AI904" s="187"/>
      <c r="AJ904" s="188"/>
      <c r="AK904" s="186" t="s">
        <v>224</v>
      </c>
      <c r="AL904" s="187"/>
      <c r="AM904" s="188"/>
      <c r="AN904" s="186" t="s">
        <v>224</v>
      </c>
      <c r="AO904" s="187"/>
      <c r="AP904" s="188"/>
      <c r="AQ904" s="189" t="s">
        <v>225</v>
      </c>
      <c r="AR904" s="190">
        <f t="shared" si="55"/>
        <v>0</v>
      </c>
      <c r="AS904" s="191" t="s">
        <v>210</v>
      </c>
      <c r="AU904" s="170"/>
    </row>
    <row r="905" spans="2:68" ht="15" hidden="1" customHeight="1" outlineLevel="2">
      <c r="C905" s="203"/>
      <c r="D905" s="204"/>
      <c r="E905" s="205"/>
      <c r="F905" s="184"/>
      <c r="G905" s="185"/>
      <c r="H905" s="186" t="s">
        <v>224</v>
      </c>
      <c r="I905" s="187"/>
      <c r="J905" s="188"/>
      <c r="K905" s="186" t="s">
        <v>224</v>
      </c>
      <c r="L905" s="187"/>
      <c r="M905" s="188"/>
      <c r="N905" s="186" t="s">
        <v>224</v>
      </c>
      <c r="O905" s="187"/>
      <c r="P905" s="188"/>
      <c r="Q905" s="186" t="s">
        <v>224</v>
      </c>
      <c r="R905" s="187"/>
      <c r="S905" s="188"/>
      <c r="T905" s="189" t="s">
        <v>225</v>
      </c>
      <c r="U905" s="190">
        <f t="shared" si="54"/>
        <v>0</v>
      </c>
      <c r="V905" s="191" t="s">
        <v>210</v>
      </c>
      <c r="X905" s="170"/>
      <c r="Z905" s="203"/>
      <c r="AA905" s="204"/>
      <c r="AB905" s="205"/>
      <c r="AC905" s="184"/>
      <c r="AD905" s="185"/>
      <c r="AE905" s="186" t="s">
        <v>224</v>
      </c>
      <c r="AF905" s="187"/>
      <c r="AG905" s="188"/>
      <c r="AH905" s="186" t="s">
        <v>224</v>
      </c>
      <c r="AI905" s="187"/>
      <c r="AJ905" s="188"/>
      <c r="AK905" s="186" t="s">
        <v>224</v>
      </c>
      <c r="AL905" s="187"/>
      <c r="AM905" s="188"/>
      <c r="AN905" s="186" t="s">
        <v>224</v>
      </c>
      <c r="AO905" s="187"/>
      <c r="AP905" s="188"/>
      <c r="AQ905" s="189" t="s">
        <v>225</v>
      </c>
      <c r="AR905" s="190">
        <f t="shared" si="55"/>
        <v>0</v>
      </c>
      <c r="AS905" s="191" t="s">
        <v>210</v>
      </c>
      <c r="AU905" s="170"/>
    </row>
    <row r="906" spans="2:68" ht="15" hidden="1" customHeight="1" outlineLevel="2">
      <c r="C906" s="203"/>
      <c r="D906" s="204"/>
      <c r="E906" s="205"/>
      <c r="F906" s="184"/>
      <c r="G906" s="185"/>
      <c r="H906" s="186" t="s">
        <v>224</v>
      </c>
      <c r="I906" s="187"/>
      <c r="J906" s="188"/>
      <c r="K906" s="186" t="s">
        <v>224</v>
      </c>
      <c r="L906" s="187"/>
      <c r="M906" s="188"/>
      <c r="N906" s="186" t="s">
        <v>224</v>
      </c>
      <c r="O906" s="187"/>
      <c r="P906" s="188"/>
      <c r="Q906" s="186" t="s">
        <v>224</v>
      </c>
      <c r="R906" s="187"/>
      <c r="S906" s="188"/>
      <c r="T906" s="189" t="s">
        <v>225</v>
      </c>
      <c r="U906" s="190">
        <f t="shared" si="54"/>
        <v>0</v>
      </c>
      <c r="V906" s="191" t="s">
        <v>210</v>
      </c>
      <c r="X906" s="170"/>
      <c r="Z906" s="203"/>
      <c r="AA906" s="204"/>
      <c r="AB906" s="205"/>
      <c r="AC906" s="184"/>
      <c r="AD906" s="185"/>
      <c r="AE906" s="186" t="s">
        <v>224</v>
      </c>
      <c r="AF906" s="187"/>
      <c r="AG906" s="188"/>
      <c r="AH906" s="186" t="s">
        <v>224</v>
      </c>
      <c r="AI906" s="187"/>
      <c r="AJ906" s="188"/>
      <c r="AK906" s="186" t="s">
        <v>224</v>
      </c>
      <c r="AL906" s="187"/>
      <c r="AM906" s="188"/>
      <c r="AN906" s="186" t="s">
        <v>224</v>
      </c>
      <c r="AO906" s="187"/>
      <c r="AP906" s="188"/>
      <c r="AQ906" s="189" t="s">
        <v>225</v>
      </c>
      <c r="AR906" s="190">
        <f t="shared" si="55"/>
        <v>0</v>
      </c>
      <c r="AS906" s="191" t="s">
        <v>210</v>
      </c>
      <c r="AU906" s="170"/>
    </row>
    <row r="907" spans="2:68" ht="15" hidden="1" customHeight="1" outlineLevel="2">
      <c r="C907" s="203"/>
      <c r="D907" s="204"/>
      <c r="E907" s="205"/>
      <c r="F907" s="184"/>
      <c r="G907" s="185"/>
      <c r="H907" s="186" t="s">
        <v>224</v>
      </c>
      <c r="I907" s="187"/>
      <c r="J907" s="188"/>
      <c r="K907" s="186" t="s">
        <v>224</v>
      </c>
      <c r="L907" s="187"/>
      <c r="M907" s="188"/>
      <c r="N907" s="186" t="s">
        <v>224</v>
      </c>
      <c r="O907" s="187"/>
      <c r="P907" s="188"/>
      <c r="Q907" s="186" t="s">
        <v>224</v>
      </c>
      <c r="R907" s="187"/>
      <c r="S907" s="188"/>
      <c r="T907" s="189" t="s">
        <v>225</v>
      </c>
      <c r="U907" s="190">
        <f t="shared" si="54"/>
        <v>0</v>
      </c>
      <c r="V907" s="191" t="s">
        <v>210</v>
      </c>
      <c r="X907" s="170"/>
      <c r="Z907" s="203"/>
      <c r="AA907" s="204"/>
      <c r="AB907" s="205"/>
      <c r="AC907" s="184"/>
      <c r="AD907" s="185"/>
      <c r="AE907" s="186" t="s">
        <v>224</v>
      </c>
      <c r="AF907" s="187"/>
      <c r="AG907" s="188"/>
      <c r="AH907" s="186" t="s">
        <v>224</v>
      </c>
      <c r="AI907" s="187"/>
      <c r="AJ907" s="188"/>
      <c r="AK907" s="186" t="s">
        <v>224</v>
      </c>
      <c r="AL907" s="187"/>
      <c r="AM907" s="188"/>
      <c r="AN907" s="186" t="s">
        <v>224</v>
      </c>
      <c r="AO907" s="187"/>
      <c r="AP907" s="188"/>
      <c r="AQ907" s="189" t="s">
        <v>225</v>
      </c>
      <c r="AR907" s="190">
        <f t="shared" si="55"/>
        <v>0</v>
      </c>
      <c r="AS907" s="191" t="s">
        <v>210</v>
      </c>
      <c r="AU907" s="170"/>
    </row>
    <row r="908" spans="2:68" ht="15" hidden="1" customHeight="1" outlineLevel="2">
      <c r="C908" s="203"/>
      <c r="D908" s="204"/>
      <c r="E908" s="205"/>
      <c r="F908" s="184"/>
      <c r="G908" s="185"/>
      <c r="H908" s="186" t="s">
        <v>224</v>
      </c>
      <c r="I908" s="187"/>
      <c r="J908" s="188"/>
      <c r="K908" s="186" t="s">
        <v>224</v>
      </c>
      <c r="L908" s="187"/>
      <c r="M908" s="188"/>
      <c r="N908" s="186" t="s">
        <v>224</v>
      </c>
      <c r="O908" s="187"/>
      <c r="P908" s="188"/>
      <c r="Q908" s="186" t="s">
        <v>224</v>
      </c>
      <c r="R908" s="187"/>
      <c r="S908" s="188"/>
      <c r="T908" s="189" t="s">
        <v>225</v>
      </c>
      <c r="U908" s="190">
        <f t="shared" si="54"/>
        <v>0</v>
      </c>
      <c r="V908" s="191" t="s">
        <v>210</v>
      </c>
      <c r="X908" s="170"/>
      <c r="Z908" s="203"/>
      <c r="AA908" s="204"/>
      <c r="AB908" s="205"/>
      <c r="AC908" s="184"/>
      <c r="AD908" s="185"/>
      <c r="AE908" s="186" t="s">
        <v>224</v>
      </c>
      <c r="AF908" s="187"/>
      <c r="AG908" s="188"/>
      <c r="AH908" s="186" t="s">
        <v>224</v>
      </c>
      <c r="AI908" s="187"/>
      <c r="AJ908" s="188"/>
      <c r="AK908" s="186" t="s">
        <v>224</v>
      </c>
      <c r="AL908" s="187"/>
      <c r="AM908" s="188"/>
      <c r="AN908" s="186" t="s">
        <v>224</v>
      </c>
      <c r="AO908" s="187"/>
      <c r="AP908" s="188"/>
      <c r="AQ908" s="189" t="s">
        <v>225</v>
      </c>
      <c r="AR908" s="190">
        <f t="shared" si="55"/>
        <v>0</v>
      </c>
      <c r="AS908" s="191" t="s">
        <v>210</v>
      </c>
      <c r="AU908" s="170"/>
    </row>
    <row r="909" spans="2:68" ht="15" hidden="1" customHeight="1" outlineLevel="2">
      <c r="C909" s="192"/>
      <c r="D909" s="193"/>
      <c r="E909" s="194"/>
      <c r="F909" s="184"/>
      <c r="G909" s="185"/>
      <c r="H909" s="186" t="s">
        <v>224</v>
      </c>
      <c r="I909" s="187"/>
      <c r="J909" s="188"/>
      <c r="K909" s="186" t="s">
        <v>224</v>
      </c>
      <c r="L909" s="187"/>
      <c r="M909" s="188"/>
      <c r="N909" s="186" t="s">
        <v>224</v>
      </c>
      <c r="O909" s="187"/>
      <c r="P909" s="188"/>
      <c r="Q909" s="186" t="s">
        <v>224</v>
      </c>
      <c r="R909" s="187"/>
      <c r="S909" s="188"/>
      <c r="T909" s="189" t="s">
        <v>225</v>
      </c>
      <c r="U909" s="190">
        <f t="shared" si="54"/>
        <v>0</v>
      </c>
      <c r="V909" s="191" t="s">
        <v>210</v>
      </c>
      <c r="Z909" s="192"/>
      <c r="AA909" s="193"/>
      <c r="AB909" s="194"/>
      <c r="AC909" s="184"/>
      <c r="AD909" s="185"/>
      <c r="AE909" s="186" t="s">
        <v>224</v>
      </c>
      <c r="AF909" s="187"/>
      <c r="AG909" s="188"/>
      <c r="AH909" s="186" t="s">
        <v>224</v>
      </c>
      <c r="AI909" s="187"/>
      <c r="AJ909" s="188"/>
      <c r="AK909" s="186" t="s">
        <v>224</v>
      </c>
      <c r="AL909" s="187"/>
      <c r="AM909" s="188"/>
      <c r="AN909" s="186" t="s">
        <v>224</v>
      </c>
      <c r="AO909" s="187"/>
      <c r="AP909" s="188"/>
      <c r="AQ909" s="189" t="s">
        <v>225</v>
      </c>
      <c r="AR909" s="190">
        <f t="shared" si="55"/>
        <v>0</v>
      </c>
      <c r="AS909" s="191" t="s">
        <v>210</v>
      </c>
    </row>
    <row r="910" spans="2:68" ht="15" hidden="1" customHeight="1" outlineLevel="2">
      <c r="C910" s="192"/>
      <c r="D910" s="193"/>
      <c r="E910" s="194"/>
      <c r="F910" s="184"/>
      <c r="G910" s="185"/>
      <c r="H910" s="186" t="s">
        <v>224</v>
      </c>
      <c r="I910" s="187"/>
      <c r="J910" s="188"/>
      <c r="K910" s="186" t="s">
        <v>224</v>
      </c>
      <c r="L910" s="187"/>
      <c r="M910" s="188"/>
      <c r="N910" s="186" t="s">
        <v>224</v>
      </c>
      <c r="O910" s="187"/>
      <c r="P910" s="188"/>
      <c r="Q910" s="186" t="s">
        <v>224</v>
      </c>
      <c r="R910" s="187"/>
      <c r="S910" s="188"/>
      <c r="T910" s="189" t="s">
        <v>225</v>
      </c>
      <c r="U910" s="190">
        <f>PRODUCT(G910,I910,L910,O910,R910)</f>
        <v>0</v>
      </c>
      <c r="V910" s="191" t="s">
        <v>210</v>
      </c>
      <c r="Z910" s="192"/>
      <c r="AA910" s="193"/>
      <c r="AB910" s="194"/>
      <c r="AC910" s="184"/>
      <c r="AD910" s="185"/>
      <c r="AE910" s="186" t="s">
        <v>224</v>
      </c>
      <c r="AF910" s="187"/>
      <c r="AG910" s="188"/>
      <c r="AH910" s="186" t="s">
        <v>224</v>
      </c>
      <c r="AI910" s="187"/>
      <c r="AJ910" s="188"/>
      <c r="AK910" s="186" t="s">
        <v>224</v>
      </c>
      <c r="AL910" s="187"/>
      <c r="AM910" s="188"/>
      <c r="AN910" s="186" t="s">
        <v>224</v>
      </c>
      <c r="AO910" s="187"/>
      <c r="AP910" s="188"/>
      <c r="AQ910" s="189" t="s">
        <v>225</v>
      </c>
      <c r="AR910" s="190">
        <f>PRODUCT(AD910,AF910,AI910,AL910,AO910)</f>
        <v>0</v>
      </c>
      <c r="AS910" s="191" t="s">
        <v>210</v>
      </c>
    </row>
    <row r="911" spans="2:68" ht="15" customHeight="1" outlineLevel="1" collapsed="1">
      <c r="C911" s="196"/>
      <c r="D911" s="197"/>
      <c r="E911" s="198"/>
      <c r="F911" s="199"/>
      <c r="G911" s="200"/>
      <c r="H911" s="201"/>
      <c r="I911" s="181"/>
      <c r="J911" s="181"/>
      <c r="K911" s="201"/>
      <c r="L911" s="181"/>
      <c r="M911" s="181"/>
      <c r="N911" s="201"/>
      <c r="O911" s="181"/>
      <c r="P911" s="181"/>
      <c r="Q911" s="201"/>
      <c r="R911" s="181"/>
      <c r="S911" s="181"/>
      <c r="T911" s="202" t="s">
        <v>226</v>
      </c>
      <c r="U911" s="190">
        <f>ROUNDDOWN(SUM(U881:U910),-3)</f>
        <v>0</v>
      </c>
      <c r="V911" s="183"/>
      <c r="Z911" s="196"/>
      <c r="AA911" s="197"/>
      <c r="AB911" s="198"/>
      <c r="AC911" s="199"/>
      <c r="AD911" s="200"/>
      <c r="AE911" s="201"/>
      <c r="AF911" s="181"/>
      <c r="AG911" s="181"/>
      <c r="AH911" s="201"/>
      <c r="AI911" s="181"/>
      <c r="AJ911" s="181"/>
      <c r="AK911" s="201"/>
      <c r="AL911" s="181"/>
      <c r="AM911" s="181"/>
      <c r="AN911" s="201"/>
      <c r="AO911" s="181"/>
      <c r="AP911" s="181"/>
      <c r="AQ911" s="202" t="s">
        <v>226</v>
      </c>
      <c r="AR911" s="190">
        <f>ROUNDDOWN(SUM(AR881:AR910),-3)</f>
        <v>0</v>
      </c>
      <c r="AS911" s="183"/>
    </row>
    <row r="912" spans="2:68" s="168" customFormat="1" ht="15" customHeight="1" outlineLevel="1">
      <c r="B912"/>
      <c r="C912" s="212"/>
      <c r="D912" s="211">
        <f>ROUNDDOWN(SUMIF(V913:V942,"助成金（SARTRAS）以外からの支出",U913:U942),-3)</f>
        <v>0</v>
      </c>
      <c r="E912" s="211">
        <f>ROUNDDOWN(SUMIF(V913:V942,"助成金（SARTRAS）からの支出",U913:U942),-3)</f>
        <v>0</v>
      </c>
      <c r="F912" s="199"/>
      <c r="G912" s="179"/>
      <c r="H912" s="180"/>
      <c r="I912" s="181"/>
      <c r="J912" s="181"/>
      <c r="K912" s="180"/>
      <c r="L912" s="181"/>
      <c r="M912" s="181"/>
      <c r="N912" s="180"/>
      <c r="O912" s="181"/>
      <c r="P912" s="181"/>
      <c r="Q912" s="180"/>
      <c r="R912" s="181"/>
      <c r="S912" s="181"/>
      <c r="T912" s="180"/>
      <c r="U912" s="182"/>
      <c r="V912" s="183"/>
      <c r="W912"/>
      <c r="X912" s="218" t="s">
        <v>234</v>
      </c>
      <c r="Y912"/>
      <c r="Z912" s="212"/>
      <c r="AA912" s="211">
        <f>ROUNDDOWN(SUMIF(AS913:AS942,"助成金（SARTRAS）以外からの支出",AR913:AR942),-3)</f>
        <v>0</v>
      </c>
      <c r="AB912" s="211">
        <f>ROUNDDOWN(SUMIF(AS913:AS942,"助成金（SARTRAS）からの支出",AR913:AR942),-3)</f>
        <v>0</v>
      </c>
      <c r="AC912" s="199"/>
      <c r="AD912" s="179"/>
      <c r="AE912" s="180"/>
      <c r="AF912" s="181"/>
      <c r="AG912" s="181"/>
      <c r="AH912" s="180"/>
      <c r="AI912" s="181"/>
      <c r="AJ912" s="181"/>
      <c r="AK912" s="180"/>
      <c r="AL912" s="181"/>
      <c r="AM912" s="181"/>
      <c r="AN912" s="180"/>
      <c r="AO912" s="181"/>
      <c r="AP912" s="181"/>
      <c r="AQ912" s="180"/>
      <c r="AR912" s="182"/>
      <c r="AS912" s="183"/>
      <c r="AT912"/>
      <c r="AV912"/>
      <c r="AW912"/>
      <c r="AX912"/>
      <c r="AY912"/>
      <c r="AZ912"/>
      <c r="BA912"/>
      <c r="BB912"/>
      <c r="BC912"/>
      <c r="BD912"/>
      <c r="BE912"/>
      <c r="BF912"/>
      <c r="BG912"/>
      <c r="BH912"/>
      <c r="BI912"/>
      <c r="BJ912"/>
      <c r="BK912"/>
      <c r="BL912"/>
      <c r="BM912"/>
      <c r="BN912"/>
      <c r="BO912"/>
      <c r="BP912"/>
    </row>
    <row r="913" spans="2:68" s="168" customFormat="1" ht="15" customHeight="1" outlineLevel="1">
      <c r="B913"/>
      <c r="C913" s="192"/>
      <c r="D913" s="193"/>
      <c r="E913" s="194"/>
      <c r="F913" s="184"/>
      <c r="G913" s="185"/>
      <c r="H913" s="186" t="s">
        <v>224</v>
      </c>
      <c r="I913" s="187"/>
      <c r="J913" s="188"/>
      <c r="K913" s="186" t="s">
        <v>224</v>
      </c>
      <c r="L913" s="187"/>
      <c r="M913" s="188"/>
      <c r="N913" s="186" t="s">
        <v>224</v>
      </c>
      <c r="O913" s="187"/>
      <c r="P913" s="188"/>
      <c r="Q913" s="186" t="s">
        <v>224</v>
      </c>
      <c r="R913" s="187"/>
      <c r="S913" s="188"/>
      <c r="T913" s="189" t="s">
        <v>225</v>
      </c>
      <c r="U913" s="190">
        <f>PRODUCT(G913,I913,L913,O913,R913)</f>
        <v>0</v>
      </c>
      <c r="V913" s="191" t="s">
        <v>210</v>
      </c>
      <c r="W913"/>
      <c r="X913" s="329" t="s">
        <v>231</v>
      </c>
      <c r="Y913"/>
      <c r="Z913" s="192"/>
      <c r="AA913" s="193"/>
      <c r="AB913" s="194"/>
      <c r="AC913" s="184"/>
      <c r="AD913" s="185"/>
      <c r="AE913" s="186" t="s">
        <v>224</v>
      </c>
      <c r="AF913" s="187"/>
      <c r="AG913" s="188"/>
      <c r="AH913" s="186" t="s">
        <v>224</v>
      </c>
      <c r="AI913" s="187"/>
      <c r="AJ913" s="188"/>
      <c r="AK913" s="186" t="s">
        <v>224</v>
      </c>
      <c r="AL913" s="187"/>
      <c r="AM913" s="188"/>
      <c r="AN913" s="186" t="s">
        <v>224</v>
      </c>
      <c r="AO913" s="187"/>
      <c r="AP913" s="188"/>
      <c r="AQ913" s="189" t="s">
        <v>225</v>
      </c>
      <c r="AR913" s="190">
        <f>PRODUCT(AD913,AF913,AI913,AL913,AO913)</f>
        <v>0</v>
      </c>
      <c r="AS913" s="191" t="s">
        <v>210</v>
      </c>
      <c r="AT913"/>
      <c r="AV913"/>
      <c r="AW913"/>
      <c r="AX913"/>
      <c r="AY913"/>
      <c r="AZ913"/>
      <c r="BA913"/>
      <c r="BB913"/>
      <c r="BC913"/>
      <c r="BD913"/>
      <c r="BE913"/>
      <c r="BF913"/>
      <c r="BG913"/>
      <c r="BH913"/>
      <c r="BI913"/>
      <c r="BJ913"/>
      <c r="BK913"/>
      <c r="BL913"/>
      <c r="BM913"/>
      <c r="BN913"/>
      <c r="BO913"/>
      <c r="BP913"/>
    </row>
    <row r="914" spans="2:68" s="168" customFormat="1" ht="15" customHeight="1" outlineLevel="1">
      <c r="B914"/>
      <c r="C914" s="192"/>
      <c r="D914" s="193"/>
      <c r="E914" s="194"/>
      <c r="F914" s="184"/>
      <c r="G914" s="185"/>
      <c r="H914" s="186" t="s">
        <v>224</v>
      </c>
      <c r="I914" s="187"/>
      <c r="J914" s="188"/>
      <c r="K914" s="186" t="s">
        <v>224</v>
      </c>
      <c r="L914" s="187"/>
      <c r="M914" s="188"/>
      <c r="N914" s="186" t="s">
        <v>224</v>
      </c>
      <c r="O914" s="187"/>
      <c r="P914" s="188"/>
      <c r="Q914" s="186" t="s">
        <v>224</v>
      </c>
      <c r="R914" s="187"/>
      <c r="S914" s="188"/>
      <c r="T914" s="189" t="s">
        <v>225</v>
      </c>
      <c r="U914" s="190">
        <f>PRODUCT(G914,I914,L914,O914,R914)</f>
        <v>0</v>
      </c>
      <c r="V914" s="191" t="s">
        <v>210</v>
      </c>
      <c r="W914"/>
      <c r="X914" s="330"/>
      <c r="Y914"/>
      <c r="Z914" s="192"/>
      <c r="AA914" s="193"/>
      <c r="AB914" s="194"/>
      <c r="AC914" s="184"/>
      <c r="AD914" s="185"/>
      <c r="AE914" s="186" t="s">
        <v>224</v>
      </c>
      <c r="AF914" s="187"/>
      <c r="AG914" s="188"/>
      <c r="AH914" s="186" t="s">
        <v>224</v>
      </c>
      <c r="AI914" s="187"/>
      <c r="AJ914" s="188"/>
      <c r="AK914" s="186" t="s">
        <v>224</v>
      </c>
      <c r="AL914" s="187"/>
      <c r="AM914" s="188"/>
      <c r="AN914" s="186" t="s">
        <v>224</v>
      </c>
      <c r="AO914" s="187"/>
      <c r="AP914" s="188"/>
      <c r="AQ914" s="189" t="s">
        <v>225</v>
      </c>
      <c r="AR914" s="190">
        <f>PRODUCT(AD914,AF914,AI914,AL914,AO914)</f>
        <v>0</v>
      </c>
      <c r="AS914" s="191" t="s">
        <v>210</v>
      </c>
      <c r="AT914"/>
      <c r="AV914"/>
      <c r="AW914"/>
      <c r="AX914"/>
      <c r="AY914"/>
      <c r="AZ914"/>
      <c r="BA914"/>
      <c r="BB914"/>
      <c r="BC914"/>
      <c r="BD914"/>
      <c r="BE914"/>
      <c r="BF914"/>
      <c r="BG914"/>
      <c r="BH914"/>
      <c r="BI914"/>
      <c r="BJ914"/>
      <c r="BK914"/>
      <c r="BL914"/>
      <c r="BM914"/>
      <c r="BN914"/>
      <c r="BO914"/>
      <c r="BP914"/>
    </row>
    <row r="915" spans="2:68" s="168" customFormat="1" ht="15" customHeight="1" outlineLevel="1">
      <c r="B915"/>
      <c r="C915" s="192"/>
      <c r="D915" s="193"/>
      <c r="E915" s="194"/>
      <c r="F915" s="184"/>
      <c r="G915" s="185"/>
      <c r="H915" s="186" t="s">
        <v>224</v>
      </c>
      <c r="I915" s="187"/>
      <c r="J915" s="188"/>
      <c r="K915" s="186" t="s">
        <v>224</v>
      </c>
      <c r="L915" s="187"/>
      <c r="M915" s="188"/>
      <c r="N915" s="186" t="s">
        <v>224</v>
      </c>
      <c r="O915" s="187"/>
      <c r="P915" s="188"/>
      <c r="Q915" s="186" t="s">
        <v>224</v>
      </c>
      <c r="R915" s="187"/>
      <c r="S915" s="188"/>
      <c r="T915" s="189" t="s">
        <v>225</v>
      </c>
      <c r="U915" s="190">
        <f>PRODUCT(G915,I915,L915,O915,R915)</f>
        <v>0</v>
      </c>
      <c r="V915" s="191" t="s">
        <v>210</v>
      </c>
      <c r="W915"/>
      <c r="X915" s="217">
        <f>D912-AA912</f>
        <v>0</v>
      </c>
      <c r="Y915"/>
      <c r="Z915" s="192"/>
      <c r="AA915" s="193"/>
      <c r="AB915" s="194"/>
      <c r="AC915" s="184"/>
      <c r="AD915" s="185"/>
      <c r="AE915" s="186" t="s">
        <v>224</v>
      </c>
      <c r="AF915" s="187"/>
      <c r="AG915" s="188"/>
      <c r="AH915" s="186" t="s">
        <v>224</v>
      </c>
      <c r="AI915" s="187"/>
      <c r="AJ915" s="188"/>
      <c r="AK915" s="186" t="s">
        <v>224</v>
      </c>
      <c r="AL915" s="187"/>
      <c r="AM915" s="188"/>
      <c r="AN915" s="186" t="s">
        <v>224</v>
      </c>
      <c r="AO915" s="187"/>
      <c r="AP915" s="188"/>
      <c r="AQ915" s="189" t="s">
        <v>225</v>
      </c>
      <c r="AR915" s="190">
        <f>PRODUCT(AD915,AF915,AI915,AL915,AO915)</f>
        <v>0</v>
      </c>
      <c r="AS915" s="191" t="s">
        <v>210</v>
      </c>
      <c r="AT915"/>
      <c r="AV915"/>
      <c r="AW915"/>
      <c r="AX915"/>
      <c r="AY915"/>
      <c r="AZ915"/>
      <c r="BA915"/>
      <c r="BB915"/>
      <c r="BC915"/>
      <c r="BD915"/>
      <c r="BE915"/>
      <c r="BF915"/>
      <c r="BG915"/>
      <c r="BH915"/>
      <c r="BI915"/>
      <c r="BJ915"/>
      <c r="BK915"/>
      <c r="BL915"/>
      <c r="BM915"/>
      <c r="BN915"/>
      <c r="BO915"/>
      <c r="BP915"/>
    </row>
    <row r="916" spans="2:68" s="168" customFormat="1" ht="15" customHeight="1" outlineLevel="1">
      <c r="B916"/>
      <c r="C916" s="203"/>
      <c r="D916" s="204"/>
      <c r="E916" s="205"/>
      <c r="F916" s="184"/>
      <c r="G916" s="185"/>
      <c r="H916" s="186" t="s">
        <v>224</v>
      </c>
      <c r="I916" s="187"/>
      <c r="J916" s="188"/>
      <c r="K916" s="186" t="s">
        <v>224</v>
      </c>
      <c r="L916" s="187"/>
      <c r="M916" s="188"/>
      <c r="N916" s="186" t="s">
        <v>224</v>
      </c>
      <c r="O916" s="187"/>
      <c r="P916" s="188"/>
      <c r="Q916" s="186" t="s">
        <v>224</v>
      </c>
      <c r="R916" s="187"/>
      <c r="S916" s="188"/>
      <c r="T916" s="189" t="s">
        <v>225</v>
      </c>
      <c r="U916" s="190">
        <f>PRODUCT(G916,I916,L916,O916,R916)</f>
        <v>0</v>
      </c>
      <c r="V916" s="191" t="s">
        <v>210</v>
      </c>
      <c r="W916"/>
      <c r="X916" s="331" t="s">
        <v>233</v>
      </c>
      <c r="Y916"/>
      <c r="Z916" s="203"/>
      <c r="AA916" s="204"/>
      <c r="AB916" s="205"/>
      <c r="AC916" s="184"/>
      <c r="AD916" s="185"/>
      <c r="AE916" s="186" t="s">
        <v>224</v>
      </c>
      <c r="AF916" s="187"/>
      <c r="AG916" s="188"/>
      <c r="AH916" s="186" t="s">
        <v>224</v>
      </c>
      <c r="AI916" s="187"/>
      <c r="AJ916" s="188"/>
      <c r="AK916" s="186" t="s">
        <v>224</v>
      </c>
      <c r="AL916" s="187"/>
      <c r="AM916" s="188"/>
      <c r="AN916" s="186" t="s">
        <v>224</v>
      </c>
      <c r="AO916" s="187"/>
      <c r="AP916" s="188"/>
      <c r="AQ916" s="189" t="s">
        <v>225</v>
      </c>
      <c r="AR916" s="190">
        <f>PRODUCT(AD916,AF916,AI916,AL916,AO916)</f>
        <v>0</v>
      </c>
      <c r="AS916" s="191" t="s">
        <v>210</v>
      </c>
      <c r="AT916"/>
      <c r="AV916"/>
      <c r="AW916"/>
      <c r="AX916"/>
      <c r="AY916"/>
      <c r="AZ916"/>
      <c r="BA916"/>
      <c r="BB916"/>
      <c r="BC916"/>
      <c r="BD916"/>
      <c r="BE916"/>
      <c r="BF916"/>
      <c r="BG916"/>
      <c r="BH916"/>
      <c r="BI916"/>
      <c r="BJ916"/>
      <c r="BK916"/>
      <c r="BL916"/>
      <c r="BM916"/>
      <c r="BN916"/>
      <c r="BO916"/>
      <c r="BP916"/>
    </row>
    <row r="917" spans="2:68" s="168" customFormat="1" ht="15" customHeight="1" outlineLevel="1">
      <c r="B917"/>
      <c r="C917" s="203"/>
      <c r="D917" s="204"/>
      <c r="E917" s="205"/>
      <c r="F917" s="184"/>
      <c r="G917" s="185"/>
      <c r="H917" s="186" t="s">
        <v>224</v>
      </c>
      <c r="I917" s="187"/>
      <c r="J917" s="188"/>
      <c r="K917" s="186" t="s">
        <v>224</v>
      </c>
      <c r="L917" s="187"/>
      <c r="M917" s="188"/>
      <c r="N917" s="186" t="s">
        <v>224</v>
      </c>
      <c r="O917" s="187"/>
      <c r="P917" s="188"/>
      <c r="Q917" s="186" t="s">
        <v>224</v>
      </c>
      <c r="R917" s="187"/>
      <c r="S917" s="188"/>
      <c r="T917" s="189" t="s">
        <v>225</v>
      </c>
      <c r="U917" s="190">
        <f t="shared" ref="U917:U941" si="56">PRODUCT(G917,I917,L917,O917,R917)</f>
        <v>0</v>
      </c>
      <c r="V917" s="191" t="s">
        <v>210</v>
      </c>
      <c r="W917"/>
      <c r="X917" s="332"/>
      <c r="Y917"/>
      <c r="Z917" s="203"/>
      <c r="AA917" s="204"/>
      <c r="AB917" s="205"/>
      <c r="AC917" s="184"/>
      <c r="AD917" s="185"/>
      <c r="AE917" s="186" t="s">
        <v>224</v>
      </c>
      <c r="AF917" s="187"/>
      <c r="AG917" s="188"/>
      <c r="AH917" s="186" t="s">
        <v>224</v>
      </c>
      <c r="AI917" s="187"/>
      <c r="AJ917" s="188"/>
      <c r="AK917" s="186" t="s">
        <v>224</v>
      </c>
      <c r="AL917" s="187"/>
      <c r="AM917" s="188"/>
      <c r="AN917" s="186" t="s">
        <v>224</v>
      </c>
      <c r="AO917" s="187"/>
      <c r="AP917" s="188"/>
      <c r="AQ917" s="189" t="s">
        <v>225</v>
      </c>
      <c r="AR917" s="190">
        <f t="shared" ref="AR917:AR941" si="57">PRODUCT(AD917,AF917,AI917,AL917,AO917)</f>
        <v>0</v>
      </c>
      <c r="AS917" s="191" t="s">
        <v>210</v>
      </c>
      <c r="AT917"/>
      <c r="AV917"/>
      <c r="AW917"/>
      <c r="AX917"/>
      <c r="AY917"/>
      <c r="AZ917"/>
      <c r="BA917"/>
      <c r="BB917"/>
      <c r="BC917"/>
      <c r="BD917"/>
      <c r="BE917"/>
      <c r="BF917"/>
      <c r="BG917"/>
      <c r="BH917"/>
      <c r="BI917"/>
      <c r="BJ917"/>
      <c r="BK917"/>
      <c r="BL917"/>
      <c r="BM917"/>
      <c r="BN917"/>
      <c r="BO917"/>
      <c r="BP917"/>
    </row>
    <row r="918" spans="2:68" s="168" customFormat="1" ht="15" customHeight="1" outlineLevel="1">
      <c r="B918"/>
      <c r="C918" s="203"/>
      <c r="D918" s="204"/>
      <c r="E918" s="205"/>
      <c r="F918" s="184"/>
      <c r="G918" s="185"/>
      <c r="H918" s="186" t="s">
        <v>224</v>
      </c>
      <c r="I918" s="187"/>
      <c r="J918" s="188"/>
      <c r="K918" s="186" t="s">
        <v>224</v>
      </c>
      <c r="L918" s="187"/>
      <c r="M918" s="188"/>
      <c r="N918" s="186" t="s">
        <v>224</v>
      </c>
      <c r="O918" s="187"/>
      <c r="P918" s="188"/>
      <c r="Q918" s="186" t="s">
        <v>224</v>
      </c>
      <c r="R918" s="187"/>
      <c r="S918" s="188"/>
      <c r="T918" s="189" t="s">
        <v>225</v>
      </c>
      <c r="U918" s="190">
        <f t="shared" si="56"/>
        <v>0</v>
      </c>
      <c r="V918" s="191" t="s">
        <v>210</v>
      </c>
      <c r="W918"/>
      <c r="X918" s="217">
        <f>E912-AB912</f>
        <v>0</v>
      </c>
      <c r="Y918"/>
      <c r="Z918" s="203"/>
      <c r="AA918" s="204"/>
      <c r="AB918" s="205"/>
      <c r="AC918" s="184"/>
      <c r="AD918" s="185"/>
      <c r="AE918" s="186" t="s">
        <v>224</v>
      </c>
      <c r="AF918" s="187"/>
      <c r="AG918" s="188"/>
      <c r="AH918" s="186" t="s">
        <v>224</v>
      </c>
      <c r="AI918" s="187"/>
      <c r="AJ918" s="188"/>
      <c r="AK918" s="186" t="s">
        <v>224</v>
      </c>
      <c r="AL918" s="187"/>
      <c r="AM918" s="188"/>
      <c r="AN918" s="186" t="s">
        <v>224</v>
      </c>
      <c r="AO918" s="187"/>
      <c r="AP918" s="188"/>
      <c r="AQ918" s="189" t="s">
        <v>225</v>
      </c>
      <c r="AR918" s="190">
        <f t="shared" si="57"/>
        <v>0</v>
      </c>
      <c r="AS918" s="191" t="s">
        <v>210</v>
      </c>
      <c r="AT918"/>
      <c r="AV918"/>
      <c r="AW918"/>
      <c r="AX918"/>
      <c r="AY918"/>
      <c r="AZ918"/>
      <c r="BA918"/>
      <c r="BB918"/>
      <c r="BC918"/>
      <c r="BD918"/>
      <c r="BE918"/>
      <c r="BF918"/>
      <c r="BG918"/>
      <c r="BH918"/>
      <c r="BI918"/>
      <c r="BJ918"/>
      <c r="BK918"/>
      <c r="BL918"/>
      <c r="BM918"/>
      <c r="BN918"/>
      <c r="BO918"/>
      <c r="BP918"/>
    </row>
    <row r="919" spans="2:68" s="168" customFormat="1" ht="15" customHeight="1" outlineLevel="1">
      <c r="B919"/>
      <c r="C919" s="203"/>
      <c r="D919" s="204"/>
      <c r="E919" s="205"/>
      <c r="F919" s="184"/>
      <c r="G919" s="185"/>
      <c r="H919" s="186" t="s">
        <v>224</v>
      </c>
      <c r="I919" s="187"/>
      <c r="J919" s="188"/>
      <c r="K919" s="186" t="s">
        <v>224</v>
      </c>
      <c r="L919" s="187"/>
      <c r="M919" s="188"/>
      <c r="N919" s="186" t="s">
        <v>224</v>
      </c>
      <c r="O919" s="187"/>
      <c r="P919" s="188"/>
      <c r="Q919" s="186" t="s">
        <v>224</v>
      </c>
      <c r="R919" s="187"/>
      <c r="S919" s="188"/>
      <c r="T919" s="189" t="s">
        <v>225</v>
      </c>
      <c r="U919" s="190">
        <f t="shared" si="56"/>
        <v>0</v>
      </c>
      <c r="V919" s="191" t="s">
        <v>210</v>
      </c>
      <c r="W919"/>
      <c r="X919" s="216" t="s">
        <v>227</v>
      </c>
      <c r="Y919"/>
      <c r="Z919" s="203"/>
      <c r="AA919" s="204"/>
      <c r="AB919" s="205"/>
      <c r="AC919" s="184"/>
      <c r="AD919" s="185"/>
      <c r="AE919" s="186" t="s">
        <v>224</v>
      </c>
      <c r="AF919" s="187"/>
      <c r="AG919" s="188"/>
      <c r="AH919" s="186" t="s">
        <v>224</v>
      </c>
      <c r="AI919" s="187"/>
      <c r="AJ919" s="188"/>
      <c r="AK919" s="186" t="s">
        <v>224</v>
      </c>
      <c r="AL919" s="187"/>
      <c r="AM919" s="188"/>
      <c r="AN919" s="186" t="s">
        <v>224</v>
      </c>
      <c r="AO919" s="187"/>
      <c r="AP919" s="188"/>
      <c r="AQ919" s="189" t="s">
        <v>225</v>
      </c>
      <c r="AR919" s="190">
        <f t="shared" si="57"/>
        <v>0</v>
      </c>
      <c r="AS919" s="191" t="s">
        <v>210</v>
      </c>
      <c r="AT919"/>
      <c r="AV919"/>
      <c r="AW919"/>
      <c r="AX919"/>
      <c r="AY919"/>
      <c r="AZ919"/>
      <c r="BA919"/>
      <c r="BB919"/>
      <c r="BC919"/>
      <c r="BD919"/>
      <c r="BE919"/>
      <c r="BF919"/>
      <c r="BG919"/>
      <c r="BH919"/>
      <c r="BI919"/>
      <c r="BJ919"/>
      <c r="BK919"/>
      <c r="BL919"/>
      <c r="BM919"/>
      <c r="BN919"/>
      <c r="BO919"/>
      <c r="BP919"/>
    </row>
    <row r="920" spans="2:68" s="168" customFormat="1" ht="15" customHeight="1" outlineLevel="1">
      <c r="B920"/>
      <c r="C920" s="203"/>
      <c r="D920" s="204"/>
      <c r="E920" s="205"/>
      <c r="F920" s="184"/>
      <c r="G920" s="185"/>
      <c r="H920" s="186" t="s">
        <v>224</v>
      </c>
      <c r="I920" s="187"/>
      <c r="J920" s="188"/>
      <c r="K920" s="186" t="s">
        <v>224</v>
      </c>
      <c r="L920" s="187"/>
      <c r="M920" s="188"/>
      <c r="N920" s="186" t="s">
        <v>224</v>
      </c>
      <c r="O920" s="187"/>
      <c r="P920" s="188"/>
      <c r="Q920" s="186" t="s">
        <v>224</v>
      </c>
      <c r="R920" s="187"/>
      <c r="S920" s="188"/>
      <c r="T920" s="189" t="s">
        <v>225</v>
      </c>
      <c r="U920" s="190">
        <f t="shared" si="56"/>
        <v>0</v>
      </c>
      <c r="V920" s="191" t="s">
        <v>210</v>
      </c>
      <c r="W920"/>
      <c r="X920" s="220">
        <f>U943-AR943</f>
        <v>0</v>
      </c>
      <c r="Y920"/>
      <c r="Z920" s="203"/>
      <c r="AA920" s="204"/>
      <c r="AB920" s="205"/>
      <c r="AC920" s="184"/>
      <c r="AD920" s="185"/>
      <c r="AE920" s="186" t="s">
        <v>224</v>
      </c>
      <c r="AF920" s="187"/>
      <c r="AG920" s="188"/>
      <c r="AH920" s="186" t="s">
        <v>224</v>
      </c>
      <c r="AI920" s="187"/>
      <c r="AJ920" s="188"/>
      <c r="AK920" s="186" t="s">
        <v>224</v>
      </c>
      <c r="AL920" s="187"/>
      <c r="AM920" s="188"/>
      <c r="AN920" s="186" t="s">
        <v>224</v>
      </c>
      <c r="AO920" s="187"/>
      <c r="AP920" s="188"/>
      <c r="AQ920" s="189" t="s">
        <v>225</v>
      </c>
      <c r="AR920" s="190">
        <f t="shared" si="57"/>
        <v>0</v>
      </c>
      <c r="AS920" s="191" t="s">
        <v>210</v>
      </c>
      <c r="AT920"/>
      <c r="AV920"/>
      <c r="AW920"/>
      <c r="AX920"/>
      <c r="AY920"/>
      <c r="AZ920"/>
      <c r="BA920"/>
      <c r="BB920"/>
      <c r="BC920"/>
      <c r="BD920"/>
      <c r="BE920"/>
      <c r="BF920"/>
      <c r="BG920"/>
      <c r="BH920"/>
      <c r="BI920"/>
      <c r="BJ920"/>
      <c r="BK920"/>
      <c r="BL920"/>
      <c r="BM920"/>
      <c r="BN920"/>
      <c r="BO920"/>
      <c r="BP920"/>
    </row>
    <row r="921" spans="2:68" s="168" customFormat="1" ht="15" customHeight="1" outlineLevel="1">
      <c r="B921"/>
      <c r="C921" s="203"/>
      <c r="D921" s="204"/>
      <c r="E921" s="205"/>
      <c r="F921" s="184"/>
      <c r="G921" s="185"/>
      <c r="H921" s="186" t="s">
        <v>224</v>
      </c>
      <c r="I921" s="187"/>
      <c r="J921" s="188"/>
      <c r="K921" s="186" t="s">
        <v>224</v>
      </c>
      <c r="L921" s="187"/>
      <c r="M921" s="188"/>
      <c r="N921" s="186" t="s">
        <v>224</v>
      </c>
      <c r="O921" s="187"/>
      <c r="P921" s="188"/>
      <c r="Q921" s="186" t="s">
        <v>224</v>
      </c>
      <c r="R921" s="187"/>
      <c r="S921" s="188"/>
      <c r="T921" s="189" t="s">
        <v>225</v>
      </c>
      <c r="U921" s="190">
        <f t="shared" si="56"/>
        <v>0</v>
      </c>
      <c r="V921" s="191" t="s">
        <v>210</v>
      </c>
      <c r="W921"/>
      <c r="Y921"/>
      <c r="Z921" s="203"/>
      <c r="AA921" s="204"/>
      <c r="AB921" s="205"/>
      <c r="AC921" s="184"/>
      <c r="AD921" s="185"/>
      <c r="AE921" s="186" t="s">
        <v>224</v>
      </c>
      <c r="AF921" s="187"/>
      <c r="AG921" s="188"/>
      <c r="AH921" s="186" t="s">
        <v>224</v>
      </c>
      <c r="AI921" s="187"/>
      <c r="AJ921" s="188"/>
      <c r="AK921" s="186" t="s">
        <v>224</v>
      </c>
      <c r="AL921" s="187"/>
      <c r="AM921" s="188"/>
      <c r="AN921" s="186" t="s">
        <v>224</v>
      </c>
      <c r="AO921" s="187"/>
      <c r="AP921" s="188"/>
      <c r="AQ921" s="189" t="s">
        <v>225</v>
      </c>
      <c r="AR921" s="190">
        <f t="shared" si="57"/>
        <v>0</v>
      </c>
      <c r="AS921" s="191" t="s">
        <v>210</v>
      </c>
      <c r="AT921"/>
      <c r="AV921"/>
      <c r="AW921"/>
      <c r="AX921"/>
      <c r="AY921"/>
      <c r="AZ921"/>
      <c r="BA921"/>
      <c r="BB921"/>
      <c r="BC921"/>
      <c r="BD921"/>
      <c r="BE921"/>
      <c r="BF921"/>
      <c r="BG921"/>
      <c r="BH921"/>
      <c r="BI921"/>
      <c r="BJ921"/>
      <c r="BK921"/>
      <c r="BL921"/>
      <c r="BM921"/>
      <c r="BN921"/>
      <c r="BO921"/>
      <c r="BP921"/>
    </row>
    <row r="922" spans="2:68" s="168" customFormat="1" ht="15" customHeight="1" outlineLevel="1">
      <c r="B922"/>
      <c r="C922" s="203"/>
      <c r="D922" s="204"/>
      <c r="E922" s="205"/>
      <c r="F922" s="184"/>
      <c r="G922" s="185"/>
      <c r="H922" s="186" t="s">
        <v>224</v>
      </c>
      <c r="I922" s="187"/>
      <c r="J922" s="188"/>
      <c r="K922" s="186" t="s">
        <v>224</v>
      </c>
      <c r="L922" s="187"/>
      <c r="M922" s="188"/>
      <c r="N922" s="186" t="s">
        <v>224</v>
      </c>
      <c r="O922" s="187"/>
      <c r="P922" s="188"/>
      <c r="Q922" s="186" t="s">
        <v>224</v>
      </c>
      <c r="R922" s="187"/>
      <c r="S922" s="188"/>
      <c r="T922" s="189" t="s">
        <v>225</v>
      </c>
      <c r="U922" s="190">
        <f t="shared" si="56"/>
        <v>0</v>
      </c>
      <c r="V922" s="191" t="s">
        <v>210</v>
      </c>
      <c r="W922"/>
      <c r="Y922"/>
      <c r="Z922" s="203"/>
      <c r="AA922" s="204"/>
      <c r="AB922" s="205"/>
      <c r="AC922" s="184"/>
      <c r="AD922" s="185"/>
      <c r="AE922" s="186" t="s">
        <v>224</v>
      </c>
      <c r="AF922" s="187"/>
      <c r="AG922" s="188"/>
      <c r="AH922" s="186" t="s">
        <v>224</v>
      </c>
      <c r="AI922" s="187"/>
      <c r="AJ922" s="188"/>
      <c r="AK922" s="186" t="s">
        <v>224</v>
      </c>
      <c r="AL922" s="187"/>
      <c r="AM922" s="188"/>
      <c r="AN922" s="186" t="s">
        <v>224</v>
      </c>
      <c r="AO922" s="187"/>
      <c r="AP922" s="188"/>
      <c r="AQ922" s="189" t="s">
        <v>225</v>
      </c>
      <c r="AR922" s="190">
        <f t="shared" si="57"/>
        <v>0</v>
      </c>
      <c r="AS922" s="191" t="s">
        <v>210</v>
      </c>
      <c r="AT922"/>
      <c r="AV922"/>
      <c r="AW922"/>
      <c r="AX922"/>
      <c r="AY922"/>
      <c r="AZ922"/>
      <c r="BA922"/>
      <c r="BB922"/>
      <c r="BC922"/>
      <c r="BD922"/>
      <c r="BE922"/>
      <c r="BF922"/>
      <c r="BG922"/>
      <c r="BH922"/>
      <c r="BI922"/>
      <c r="BJ922"/>
      <c r="BK922"/>
      <c r="BL922"/>
      <c r="BM922"/>
      <c r="BN922"/>
      <c r="BO922"/>
      <c r="BP922"/>
    </row>
    <row r="923" spans="2:68" s="168" customFormat="1" ht="15" hidden="1" customHeight="1" outlineLevel="2">
      <c r="B923"/>
      <c r="C923" s="203"/>
      <c r="D923" s="204"/>
      <c r="E923" s="205"/>
      <c r="F923" s="184"/>
      <c r="G923" s="185"/>
      <c r="H923" s="186" t="s">
        <v>224</v>
      </c>
      <c r="I923" s="187"/>
      <c r="J923" s="188"/>
      <c r="K923" s="186" t="s">
        <v>224</v>
      </c>
      <c r="L923" s="187"/>
      <c r="M923" s="188"/>
      <c r="N923" s="186" t="s">
        <v>224</v>
      </c>
      <c r="O923" s="187"/>
      <c r="P923" s="188"/>
      <c r="Q923" s="186" t="s">
        <v>224</v>
      </c>
      <c r="R923" s="187"/>
      <c r="S923" s="188"/>
      <c r="T923" s="189" t="s">
        <v>225</v>
      </c>
      <c r="U923" s="190">
        <f t="shared" si="56"/>
        <v>0</v>
      </c>
      <c r="V923" s="191" t="s">
        <v>210</v>
      </c>
      <c r="W923"/>
      <c r="Y923"/>
      <c r="Z923" s="203"/>
      <c r="AA923" s="204"/>
      <c r="AB923" s="205"/>
      <c r="AC923" s="184"/>
      <c r="AD923" s="185"/>
      <c r="AE923" s="186" t="s">
        <v>224</v>
      </c>
      <c r="AF923" s="187"/>
      <c r="AG923" s="188"/>
      <c r="AH923" s="186" t="s">
        <v>224</v>
      </c>
      <c r="AI923" s="187"/>
      <c r="AJ923" s="188"/>
      <c r="AK923" s="186" t="s">
        <v>224</v>
      </c>
      <c r="AL923" s="187"/>
      <c r="AM923" s="188"/>
      <c r="AN923" s="186" t="s">
        <v>224</v>
      </c>
      <c r="AO923" s="187"/>
      <c r="AP923" s="188"/>
      <c r="AQ923" s="189" t="s">
        <v>225</v>
      </c>
      <c r="AR923" s="190">
        <f t="shared" si="57"/>
        <v>0</v>
      </c>
      <c r="AS923" s="191" t="s">
        <v>210</v>
      </c>
      <c r="AT923"/>
      <c r="AV923"/>
      <c r="AW923"/>
      <c r="AX923"/>
      <c r="AY923"/>
      <c r="AZ923"/>
      <c r="BA923"/>
      <c r="BB923"/>
      <c r="BC923"/>
      <c r="BD923"/>
      <c r="BE923"/>
      <c r="BF923"/>
      <c r="BG923"/>
      <c r="BH923"/>
      <c r="BI923"/>
      <c r="BJ923"/>
      <c r="BK923"/>
      <c r="BL923"/>
      <c r="BM923"/>
      <c r="BN923"/>
      <c r="BO923"/>
      <c r="BP923"/>
    </row>
    <row r="924" spans="2:68" s="168" customFormat="1" ht="15" hidden="1" customHeight="1" outlineLevel="2">
      <c r="B924"/>
      <c r="C924" s="203"/>
      <c r="D924" s="204"/>
      <c r="E924" s="205"/>
      <c r="F924" s="184"/>
      <c r="G924" s="185"/>
      <c r="H924" s="186" t="s">
        <v>224</v>
      </c>
      <c r="I924" s="187"/>
      <c r="J924" s="188"/>
      <c r="K924" s="186" t="s">
        <v>224</v>
      </c>
      <c r="L924" s="187"/>
      <c r="M924" s="188"/>
      <c r="N924" s="186" t="s">
        <v>224</v>
      </c>
      <c r="O924" s="187"/>
      <c r="P924" s="188"/>
      <c r="Q924" s="186" t="s">
        <v>224</v>
      </c>
      <c r="R924" s="187"/>
      <c r="S924" s="188"/>
      <c r="T924" s="189" t="s">
        <v>225</v>
      </c>
      <c r="U924" s="190">
        <f t="shared" si="56"/>
        <v>0</v>
      </c>
      <c r="V924" s="191" t="s">
        <v>210</v>
      </c>
      <c r="W924"/>
      <c r="Y924"/>
      <c r="Z924" s="203"/>
      <c r="AA924" s="204"/>
      <c r="AB924" s="205"/>
      <c r="AC924" s="184"/>
      <c r="AD924" s="185"/>
      <c r="AE924" s="186" t="s">
        <v>224</v>
      </c>
      <c r="AF924" s="187"/>
      <c r="AG924" s="188"/>
      <c r="AH924" s="186" t="s">
        <v>224</v>
      </c>
      <c r="AI924" s="187"/>
      <c r="AJ924" s="188"/>
      <c r="AK924" s="186" t="s">
        <v>224</v>
      </c>
      <c r="AL924" s="187"/>
      <c r="AM924" s="188"/>
      <c r="AN924" s="186" t="s">
        <v>224</v>
      </c>
      <c r="AO924" s="187"/>
      <c r="AP924" s="188"/>
      <c r="AQ924" s="189" t="s">
        <v>225</v>
      </c>
      <c r="AR924" s="190">
        <f t="shared" si="57"/>
        <v>0</v>
      </c>
      <c r="AS924" s="191" t="s">
        <v>210</v>
      </c>
      <c r="AT924"/>
      <c r="AV924"/>
      <c r="AW924"/>
      <c r="AX924"/>
      <c r="AY924"/>
      <c r="AZ924"/>
      <c r="BA924"/>
      <c r="BB924"/>
      <c r="BC924"/>
      <c r="BD924"/>
      <c r="BE924"/>
      <c r="BF924"/>
      <c r="BG924"/>
      <c r="BH924"/>
      <c r="BI924"/>
      <c r="BJ924"/>
      <c r="BK924"/>
      <c r="BL924"/>
      <c r="BM924"/>
      <c r="BN924"/>
      <c r="BO924"/>
      <c r="BP924"/>
    </row>
    <row r="925" spans="2:68" s="168" customFormat="1" ht="15" hidden="1" customHeight="1" outlineLevel="2">
      <c r="B925"/>
      <c r="C925" s="203"/>
      <c r="D925" s="204"/>
      <c r="E925" s="205"/>
      <c r="F925" s="184"/>
      <c r="G925" s="185"/>
      <c r="H925" s="186" t="s">
        <v>224</v>
      </c>
      <c r="I925" s="187"/>
      <c r="J925" s="188"/>
      <c r="K925" s="186" t="s">
        <v>224</v>
      </c>
      <c r="L925" s="187"/>
      <c r="M925" s="188"/>
      <c r="N925" s="186" t="s">
        <v>224</v>
      </c>
      <c r="O925" s="187"/>
      <c r="P925" s="188"/>
      <c r="Q925" s="186" t="s">
        <v>224</v>
      </c>
      <c r="R925" s="187"/>
      <c r="S925" s="188"/>
      <c r="T925" s="189" t="s">
        <v>225</v>
      </c>
      <c r="U925" s="190">
        <f t="shared" si="56"/>
        <v>0</v>
      </c>
      <c r="V925" s="191" t="s">
        <v>210</v>
      </c>
      <c r="W925"/>
      <c r="Y925"/>
      <c r="Z925" s="203"/>
      <c r="AA925" s="204"/>
      <c r="AB925" s="205"/>
      <c r="AC925" s="184"/>
      <c r="AD925" s="185"/>
      <c r="AE925" s="186" t="s">
        <v>224</v>
      </c>
      <c r="AF925" s="187"/>
      <c r="AG925" s="188"/>
      <c r="AH925" s="186" t="s">
        <v>224</v>
      </c>
      <c r="AI925" s="187"/>
      <c r="AJ925" s="188"/>
      <c r="AK925" s="186" t="s">
        <v>224</v>
      </c>
      <c r="AL925" s="187"/>
      <c r="AM925" s="188"/>
      <c r="AN925" s="186" t="s">
        <v>224</v>
      </c>
      <c r="AO925" s="187"/>
      <c r="AP925" s="188"/>
      <c r="AQ925" s="189" t="s">
        <v>225</v>
      </c>
      <c r="AR925" s="190">
        <f t="shared" si="57"/>
        <v>0</v>
      </c>
      <c r="AS925" s="191" t="s">
        <v>210</v>
      </c>
      <c r="AT925"/>
      <c r="AV925"/>
      <c r="AW925"/>
      <c r="AX925"/>
      <c r="AY925"/>
      <c r="AZ925"/>
      <c r="BA925"/>
      <c r="BB925"/>
      <c r="BC925"/>
      <c r="BD925"/>
      <c r="BE925"/>
      <c r="BF925"/>
      <c r="BG925"/>
      <c r="BH925"/>
      <c r="BI925"/>
      <c r="BJ925"/>
      <c r="BK925"/>
      <c r="BL925"/>
      <c r="BM925"/>
      <c r="BN925"/>
      <c r="BO925"/>
      <c r="BP925"/>
    </row>
    <row r="926" spans="2:68" s="168" customFormat="1" ht="15" hidden="1" customHeight="1" outlineLevel="2">
      <c r="B926"/>
      <c r="C926" s="203"/>
      <c r="D926" s="204"/>
      <c r="E926" s="205"/>
      <c r="F926" s="184"/>
      <c r="G926" s="185"/>
      <c r="H926" s="186" t="s">
        <v>224</v>
      </c>
      <c r="I926" s="187"/>
      <c r="J926" s="188"/>
      <c r="K926" s="186" t="s">
        <v>224</v>
      </c>
      <c r="L926" s="187"/>
      <c r="M926" s="188"/>
      <c r="N926" s="186" t="s">
        <v>224</v>
      </c>
      <c r="O926" s="187"/>
      <c r="P926" s="188"/>
      <c r="Q926" s="186" t="s">
        <v>224</v>
      </c>
      <c r="R926" s="187"/>
      <c r="S926" s="188"/>
      <c r="T926" s="189" t="s">
        <v>225</v>
      </c>
      <c r="U926" s="190">
        <f t="shared" si="56"/>
        <v>0</v>
      </c>
      <c r="V926" s="191" t="s">
        <v>210</v>
      </c>
      <c r="W926"/>
      <c r="Y926"/>
      <c r="Z926" s="203"/>
      <c r="AA926" s="204"/>
      <c r="AB926" s="205"/>
      <c r="AC926" s="184"/>
      <c r="AD926" s="185"/>
      <c r="AE926" s="186" t="s">
        <v>224</v>
      </c>
      <c r="AF926" s="187"/>
      <c r="AG926" s="188"/>
      <c r="AH926" s="186" t="s">
        <v>224</v>
      </c>
      <c r="AI926" s="187"/>
      <c r="AJ926" s="188"/>
      <c r="AK926" s="186" t="s">
        <v>224</v>
      </c>
      <c r="AL926" s="187"/>
      <c r="AM926" s="188"/>
      <c r="AN926" s="186" t="s">
        <v>224</v>
      </c>
      <c r="AO926" s="187"/>
      <c r="AP926" s="188"/>
      <c r="AQ926" s="189" t="s">
        <v>225</v>
      </c>
      <c r="AR926" s="190">
        <f t="shared" si="57"/>
        <v>0</v>
      </c>
      <c r="AS926" s="191" t="s">
        <v>210</v>
      </c>
      <c r="AT926"/>
      <c r="AV926"/>
      <c r="AW926"/>
      <c r="AX926"/>
      <c r="AY926"/>
      <c r="AZ926"/>
      <c r="BA926"/>
      <c r="BB926"/>
      <c r="BC926"/>
      <c r="BD926"/>
      <c r="BE926"/>
      <c r="BF926"/>
      <c r="BG926"/>
      <c r="BH926"/>
      <c r="BI926"/>
      <c r="BJ926"/>
      <c r="BK926"/>
      <c r="BL926"/>
      <c r="BM926"/>
      <c r="BN926"/>
      <c r="BO926"/>
      <c r="BP926"/>
    </row>
    <row r="927" spans="2:68" s="168" customFormat="1" ht="15" hidden="1" customHeight="1" outlineLevel="2">
      <c r="B927"/>
      <c r="C927" s="203"/>
      <c r="D927" s="204"/>
      <c r="E927" s="205"/>
      <c r="F927" s="184"/>
      <c r="G927" s="185"/>
      <c r="H927" s="186" t="s">
        <v>224</v>
      </c>
      <c r="I927" s="187"/>
      <c r="J927" s="188"/>
      <c r="K927" s="186" t="s">
        <v>224</v>
      </c>
      <c r="L927" s="187"/>
      <c r="M927" s="188"/>
      <c r="N927" s="186" t="s">
        <v>224</v>
      </c>
      <c r="O927" s="187"/>
      <c r="P927" s="188"/>
      <c r="Q927" s="186" t="s">
        <v>224</v>
      </c>
      <c r="R927" s="187"/>
      <c r="S927" s="188"/>
      <c r="T927" s="189" t="s">
        <v>225</v>
      </c>
      <c r="U927" s="190">
        <f t="shared" si="56"/>
        <v>0</v>
      </c>
      <c r="V927" s="191" t="s">
        <v>210</v>
      </c>
      <c r="W927"/>
      <c r="Y927"/>
      <c r="Z927" s="203"/>
      <c r="AA927" s="204"/>
      <c r="AB927" s="205"/>
      <c r="AC927" s="184"/>
      <c r="AD927" s="185"/>
      <c r="AE927" s="186" t="s">
        <v>224</v>
      </c>
      <c r="AF927" s="187"/>
      <c r="AG927" s="188"/>
      <c r="AH927" s="186" t="s">
        <v>224</v>
      </c>
      <c r="AI927" s="187"/>
      <c r="AJ927" s="188"/>
      <c r="AK927" s="186" t="s">
        <v>224</v>
      </c>
      <c r="AL927" s="187"/>
      <c r="AM927" s="188"/>
      <c r="AN927" s="186" t="s">
        <v>224</v>
      </c>
      <c r="AO927" s="187"/>
      <c r="AP927" s="188"/>
      <c r="AQ927" s="189" t="s">
        <v>225</v>
      </c>
      <c r="AR927" s="190">
        <f t="shared" si="57"/>
        <v>0</v>
      </c>
      <c r="AS927" s="191" t="s">
        <v>210</v>
      </c>
      <c r="AT927"/>
      <c r="AV927"/>
      <c r="AW927"/>
      <c r="AX927"/>
      <c r="AY927"/>
      <c r="AZ927"/>
      <c r="BA927"/>
      <c r="BB927"/>
      <c r="BC927"/>
      <c r="BD927"/>
      <c r="BE927"/>
      <c r="BF927"/>
      <c r="BG927"/>
      <c r="BH927"/>
      <c r="BI927"/>
      <c r="BJ927"/>
      <c r="BK927"/>
      <c r="BL927"/>
      <c r="BM927"/>
      <c r="BN927"/>
      <c r="BO927"/>
      <c r="BP927"/>
    </row>
    <row r="928" spans="2:68" s="168" customFormat="1" ht="15" hidden="1" customHeight="1" outlineLevel="2">
      <c r="B928"/>
      <c r="C928" s="203"/>
      <c r="D928" s="204"/>
      <c r="E928" s="205"/>
      <c r="F928" s="184"/>
      <c r="G928" s="185"/>
      <c r="H928" s="186" t="s">
        <v>224</v>
      </c>
      <c r="I928" s="187"/>
      <c r="J928" s="188"/>
      <c r="K928" s="186" t="s">
        <v>224</v>
      </c>
      <c r="L928" s="187"/>
      <c r="M928" s="188"/>
      <c r="N928" s="186" t="s">
        <v>224</v>
      </c>
      <c r="O928" s="187"/>
      <c r="P928" s="188"/>
      <c r="Q928" s="186" t="s">
        <v>224</v>
      </c>
      <c r="R928" s="187"/>
      <c r="S928" s="188"/>
      <c r="T928" s="189" t="s">
        <v>225</v>
      </c>
      <c r="U928" s="190">
        <f t="shared" si="56"/>
        <v>0</v>
      </c>
      <c r="V928" s="191" t="s">
        <v>210</v>
      </c>
      <c r="W928"/>
      <c r="Y928"/>
      <c r="Z928" s="203"/>
      <c r="AA928" s="204"/>
      <c r="AB928" s="205"/>
      <c r="AC928" s="184"/>
      <c r="AD928" s="185"/>
      <c r="AE928" s="186" t="s">
        <v>224</v>
      </c>
      <c r="AF928" s="187"/>
      <c r="AG928" s="188"/>
      <c r="AH928" s="186" t="s">
        <v>224</v>
      </c>
      <c r="AI928" s="187"/>
      <c r="AJ928" s="188"/>
      <c r="AK928" s="186" t="s">
        <v>224</v>
      </c>
      <c r="AL928" s="187"/>
      <c r="AM928" s="188"/>
      <c r="AN928" s="186" t="s">
        <v>224</v>
      </c>
      <c r="AO928" s="187"/>
      <c r="AP928" s="188"/>
      <c r="AQ928" s="189" t="s">
        <v>225</v>
      </c>
      <c r="AR928" s="190">
        <f t="shared" si="57"/>
        <v>0</v>
      </c>
      <c r="AS928" s="191" t="s">
        <v>210</v>
      </c>
      <c r="AT928"/>
      <c r="AV928"/>
      <c r="AW928"/>
      <c r="AX928"/>
      <c r="AY928"/>
      <c r="AZ928"/>
      <c r="BA928"/>
      <c r="BB928"/>
      <c r="BC928"/>
      <c r="BD928"/>
      <c r="BE928"/>
      <c r="BF928"/>
      <c r="BG928"/>
      <c r="BH928"/>
      <c r="BI928"/>
      <c r="BJ928"/>
      <c r="BK928"/>
      <c r="BL928"/>
      <c r="BM928"/>
      <c r="BN928"/>
      <c r="BO928"/>
      <c r="BP928"/>
    </row>
    <row r="929" spans="2:68" s="168" customFormat="1" ht="15" hidden="1" customHeight="1" outlineLevel="2">
      <c r="B929"/>
      <c r="C929" s="203"/>
      <c r="D929" s="204"/>
      <c r="E929" s="205"/>
      <c r="F929" s="184"/>
      <c r="G929" s="185"/>
      <c r="H929" s="186" t="s">
        <v>224</v>
      </c>
      <c r="I929" s="187"/>
      <c r="J929" s="188"/>
      <c r="K929" s="186" t="s">
        <v>224</v>
      </c>
      <c r="L929" s="187"/>
      <c r="M929" s="188"/>
      <c r="N929" s="186" t="s">
        <v>224</v>
      </c>
      <c r="O929" s="187"/>
      <c r="P929" s="188"/>
      <c r="Q929" s="186" t="s">
        <v>224</v>
      </c>
      <c r="R929" s="187"/>
      <c r="S929" s="188"/>
      <c r="T929" s="189" t="s">
        <v>225</v>
      </c>
      <c r="U929" s="190">
        <f t="shared" si="56"/>
        <v>0</v>
      </c>
      <c r="V929" s="191" t="s">
        <v>210</v>
      </c>
      <c r="W929"/>
      <c r="Y929"/>
      <c r="Z929" s="203"/>
      <c r="AA929" s="204"/>
      <c r="AB929" s="205"/>
      <c r="AC929" s="184"/>
      <c r="AD929" s="185"/>
      <c r="AE929" s="186" t="s">
        <v>224</v>
      </c>
      <c r="AF929" s="187"/>
      <c r="AG929" s="188"/>
      <c r="AH929" s="186" t="s">
        <v>224</v>
      </c>
      <c r="AI929" s="187"/>
      <c r="AJ929" s="188"/>
      <c r="AK929" s="186" t="s">
        <v>224</v>
      </c>
      <c r="AL929" s="187"/>
      <c r="AM929" s="188"/>
      <c r="AN929" s="186" t="s">
        <v>224</v>
      </c>
      <c r="AO929" s="187"/>
      <c r="AP929" s="188"/>
      <c r="AQ929" s="189" t="s">
        <v>225</v>
      </c>
      <c r="AR929" s="190">
        <f t="shared" si="57"/>
        <v>0</v>
      </c>
      <c r="AS929" s="191" t="s">
        <v>210</v>
      </c>
      <c r="AT929"/>
      <c r="AV929"/>
      <c r="AW929"/>
      <c r="AX929"/>
      <c r="AY929"/>
      <c r="AZ929"/>
      <c r="BA929"/>
      <c r="BB929"/>
      <c r="BC929"/>
      <c r="BD929"/>
      <c r="BE929"/>
      <c r="BF929"/>
      <c r="BG929"/>
      <c r="BH929"/>
      <c r="BI929"/>
      <c r="BJ929"/>
      <c r="BK929"/>
      <c r="BL929"/>
      <c r="BM929"/>
      <c r="BN929"/>
      <c r="BO929"/>
      <c r="BP929"/>
    </row>
    <row r="930" spans="2:68" s="168" customFormat="1" ht="15" hidden="1" customHeight="1" outlineLevel="2">
      <c r="B930"/>
      <c r="C930" s="203"/>
      <c r="D930" s="204"/>
      <c r="E930" s="205"/>
      <c r="F930" s="184"/>
      <c r="G930" s="185"/>
      <c r="H930" s="186" t="s">
        <v>224</v>
      </c>
      <c r="I930" s="187"/>
      <c r="J930" s="188"/>
      <c r="K930" s="186" t="s">
        <v>224</v>
      </c>
      <c r="L930" s="187"/>
      <c r="M930" s="188"/>
      <c r="N930" s="186" t="s">
        <v>224</v>
      </c>
      <c r="O930" s="187"/>
      <c r="P930" s="188"/>
      <c r="Q930" s="186" t="s">
        <v>224</v>
      </c>
      <c r="R930" s="187"/>
      <c r="S930" s="188"/>
      <c r="T930" s="189" t="s">
        <v>225</v>
      </c>
      <c r="U930" s="190">
        <f t="shared" si="56"/>
        <v>0</v>
      </c>
      <c r="V930" s="191" t="s">
        <v>210</v>
      </c>
      <c r="W930"/>
      <c r="Y930"/>
      <c r="Z930" s="203"/>
      <c r="AA930" s="204"/>
      <c r="AB930" s="205"/>
      <c r="AC930" s="184"/>
      <c r="AD930" s="185"/>
      <c r="AE930" s="186" t="s">
        <v>224</v>
      </c>
      <c r="AF930" s="187"/>
      <c r="AG930" s="188"/>
      <c r="AH930" s="186" t="s">
        <v>224</v>
      </c>
      <c r="AI930" s="187"/>
      <c r="AJ930" s="188"/>
      <c r="AK930" s="186" t="s">
        <v>224</v>
      </c>
      <c r="AL930" s="187"/>
      <c r="AM930" s="188"/>
      <c r="AN930" s="186" t="s">
        <v>224</v>
      </c>
      <c r="AO930" s="187"/>
      <c r="AP930" s="188"/>
      <c r="AQ930" s="189" t="s">
        <v>225</v>
      </c>
      <c r="AR930" s="190">
        <f t="shared" si="57"/>
        <v>0</v>
      </c>
      <c r="AS930" s="191" t="s">
        <v>210</v>
      </c>
      <c r="AT930"/>
      <c r="AV930"/>
      <c r="AW930"/>
      <c r="AX930"/>
      <c r="AY930"/>
      <c r="AZ930"/>
      <c r="BA930"/>
      <c r="BB930"/>
      <c r="BC930"/>
      <c r="BD930"/>
      <c r="BE930"/>
      <c r="BF930"/>
      <c r="BG930"/>
      <c r="BH930"/>
      <c r="BI930"/>
      <c r="BJ930"/>
      <c r="BK930"/>
      <c r="BL930"/>
      <c r="BM930"/>
      <c r="BN930"/>
      <c r="BO930"/>
      <c r="BP930"/>
    </row>
    <row r="931" spans="2:68" s="168" customFormat="1" ht="15" hidden="1" customHeight="1" outlineLevel="2">
      <c r="B931"/>
      <c r="C931" s="203"/>
      <c r="D931" s="204"/>
      <c r="E931" s="205"/>
      <c r="F931" s="184"/>
      <c r="G931" s="185"/>
      <c r="H931" s="186" t="s">
        <v>224</v>
      </c>
      <c r="I931" s="187"/>
      <c r="J931" s="188"/>
      <c r="K931" s="186" t="s">
        <v>224</v>
      </c>
      <c r="L931" s="187"/>
      <c r="M931" s="188"/>
      <c r="N931" s="186" t="s">
        <v>224</v>
      </c>
      <c r="O931" s="187"/>
      <c r="P931" s="188"/>
      <c r="Q931" s="186" t="s">
        <v>224</v>
      </c>
      <c r="R931" s="187"/>
      <c r="S931" s="188"/>
      <c r="T931" s="189" t="s">
        <v>225</v>
      </c>
      <c r="U931" s="190">
        <f t="shared" si="56"/>
        <v>0</v>
      </c>
      <c r="V931" s="191" t="s">
        <v>210</v>
      </c>
      <c r="W931"/>
      <c r="Y931"/>
      <c r="Z931" s="203"/>
      <c r="AA931" s="204"/>
      <c r="AB931" s="205"/>
      <c r="AC931" s="184"/>
      <c r="AD931" s="185"/>
      <c r="AE931" s="186" t="s">
        <v>224</v>
      </c>
      <c r="AF931" s="187"/>
      <c r="AG931" s="188"/>
      <c r="AH931" s="186" t="s">
        <v>224</v>
      </c>
      <c r="AI931" s="187"/>
      <c r="AJ931" s="188"/>
      <c r="AK931" s="186" t="s">
        <v>224</v>
      </c>
      <c r="AL931" s="187"/>
      <c r="AM931" s="188"/>
      <c r="AN931" s="186" t="s">
        <v>224</v>
      </c>
      <c r="AO931" s="187"/>
      <c r="AP931" s="188"/>
      <c r="AQ931" s="189" t="s">
        <v>225</v>
      </c>
      <c r="AR931" s="190">
        <f t="shared" si="57"/>
        <v>0</v>
      </c>
      <c r="AS931" s="191" t="s">
        <v>210</v>
      </c>
      <c r="AT931"/>
      <c r="AV931"/>
      <c r="AW931"/>
      <c r="AX931"/>
      <c r="AY931"/>
      <c r="AZ931"/>
      <c r="BA931"/>
      <c r="BB931"/>
      <c r="BC931"/>
      <c r="BD931"/>
      <c r="BE931"/>
      <c r="BF931"/>
      <c r="BG931"/>
      <c r="BH931"/>
      <c r="BI931"/>
      <c r="BJ931"/>
      <c r="BK931"/>
      <c r="BL931"/>
      <c r="BM931"/>
      <c r="BN931"/>
      <c r="BO931"/>
      <c r="BP931"/>
    </row>
    <row r="932" spans="2:68" s="168" customFormat="1" ht="15" hidden="1" customHeight="1" outlineLevel="2">
      <c r="B932"/>
      <c r="C932" s="203"/>
      <c r="D932" s="204"/>
      <c r="E932" s="205"/>
      <c r="F932" s="184"/>
      <c r="G932" s="185"/>
      <c r="H932" s="186" t="s">
        <v>224</v>
      </c>
      <c r="I932" s="187"/>
      <c r="J932" s="188"/>
      <c r="K932" s="186" t="s">
        <v>224</v>
      </c>
      <c r="L932" s="187"/>
      <c r="M932" s="188"/>
      <c r="N932" s="186" t="s">
        <v>224</v>
      </c>
      <c r="O932" s="187"/>
      <c r="P932" s="188"/>
      <c r="Q932" s="186" t="s">
        <v>224</v>
      </c>
      <c r="R932" s="187"/>
      <c r="S932" s="188"/>
      <c r="T932" s="189" t="s">
        <v>225</v>
      </c>
      <c r="U932" s="190">
        <f t="shared" si="56"/>
        <v>0</v>
      </c>
      <c r="V932" s="191" t="s">
        <v>210</v>
      </c>
      <c r="W932"/>
      <c r="Y932"/>
      <c r="Z932" s="203"/>
      <c r="AA932" s="204"/>
      <c r="AB932" s="205"/>
      <c r="AC932" s="184"/>
      <c r="AD932" s="185"/>
      <c r="AE932" s="186" t="s">
        <v>224</v>
      </c>
      <c r="AF932" s="187"/>
      <c r="AG932" s="188"/>
      <c r="AH932" s="186" t="s">
        <v>224</v>
      </c>
      <c r="AI932" s="187"/>
      <c r="AJ932" s="188"/>
      <c r="AK932" s="186" t="s">
        <v>224</v>
      </c>
      <c r="AL932" s="187"/>
      <c r="AM932" s="188"/>
      <c r="AN932" s="186" t="s">
        <v>224</v>
      </c>
      <c r="AO932" s="187"/>
      <c r="AP932" s="188"/>
      <c r="AQ932" s="189" t="s">
        <v>225</v>
      </c>
      <c r="AR932" s="190">
        <f t="shared" si="57"/>
        <v>0</v>
      </c>
      <c r="AS932" s="191" t="s">
        <v>210</v>
      </c>
      <c r="AT932"/>
      <c r="AV932"/>
      <c r="AW932"/>
      <c r="AX932"/>
      <c r="AY932"/>
      <c r="AZ932"/>
      <c r="BA932"/>
      <c r="BB932"/>
      <c r="BC932"/>
      <c r="BD932"/>
      <c r="BE932"/>
      <c r="BF932"/>
      <c r="BG932"/>
      <c r="BH932"/>
      <c r="BI932"/>
      <c r="BJ932"/>
      <c r="BK932"/>
      <c r="BL932"/>
      <c r="BM932"/>
      <c r="BN932"/>
      <c r="BO932"/>
      <c r="BP932"/>
    </row>
    <row r="933" spans="2:68" s="168" customFormat="1" ht="15" hidden="1" customHeight="1" outlineLevel="2">
      <c r="B933"/>
      <c r="C933" s="203"/>
      <c r="D933" s="204"/>
      <c r="E933" s="205"/>
      <c r="F933" s="184"/>
      <c r="G933" s="185"/>
      <c r="H933" s="186" t="s">
        <v>224</v>
      </c>
      <c r="I933" s="187"/>
      <c r="J933" s="188"/>
      <c r="K933" s="186" t="s">
        <v>224</v>
      </c>
      <c r="L933" s="187"/>
      <c r="M933" s="188"/>
      <c r="N933" s="186" t="s">
        <v>224</v>
      </c>
      <c r="O933" s="187"/>
      <c r="P933" s="188"/>
      <c r="Q933" s="186" t="s">
        <v>224</v>
      </c>
      <c r="R933" s="187"/>
      <c r="S933" s="188"/>
      <c r="T933" s="189" t="s">
        <v>225</v>
      </c>
      <c r="U933" s="190">
        <f t="shared" si="56"/>
        <v>0</v>
      </c>
      <c r="V933" s="191" t="s">
        <v>210</v>
      </c>
      <c r="W933"/>
      <c r="Y933"/>
      <c r="Z933" s="203"/>
      <c r="AA933" s="204"/>
      <c r="AB933" s="205"/>
      <c r="AC933" s="184"/>
      <c r="AD933" s="185"/>
      <c r="AE933" s="186" t="s">
        <v>224</v>
      </c>
      <c r="AF933" s="187"/>
      <c r="AG933" s="188"/>
      <c r="AH933" s="186" t="s">
        <v>224</v>
      </c>
      <c r="AI933" s="187"/>
      <c r="AJ933" s="188"/>
      <c r="AK933" s="186" t="s">
        <v>224</v>
      </c>
      <c r="AL933" s="187"/>
      <c r="AM933" s="188"/>
      <c r="AN933" s="186" t="s">
        <v>224</v>
      </c>
      <c r="AO933" s="187"/>
      <c r="AP933" s="188"/>
      <c r="AQ933" s="189" t="s">
        <v>225</v>
      </c>
      <c r="AR933" s="190">
        <f t="shared" si="57"/>
        <v>0</v>
      </c>
      <c r="AS933" s="191" t="s">
        <v>210</v>
      </c>
      <c r="AT933"/>
      <c r="AV933"/>
      <c r="AW933"/>
      <c r="AX933"/>
      <c r="AY933"/>
      <c r="AZ933"/>
      <c r="BA933"/>
      <c r="BB933"/>
      <c r="BC933"/>
      <c r="BD933"/>
      <c r="BE933"/>
      <c r="BF933"/>
      <c r="BG933"/>
      <c r="BH933"/>
      <c r="BI933"/>
      <c r="BJ933"/>
      <c r="BK933"/>
      <c r="BL933"/>
      <c r="BM933"/>
      <c r="BN933"/>
      <c r="BO933"/>
      <c r="BP933"/>
    </row>
    <row r="934" spans="2:68" s="168" customFormat="1" ht="15" hidden="1" customHeight="1" outlineLevel="2">
      <c r="B934"/>
      <c r="C934" s="203"/>
      <c r="D934" s="204"/>
      <c r="E934" s="205"/>
      <c r="F934" s="184"/>
      <c r="G934" s="185"/>
      <c r="H934" s="186" t="s">
        <v>224</v>
      </c>
      <c r="I934" s="187"/>
      <c r="J934" s="188"/>
      <c r="K934" s="186" t="s">
        <v>224</v>
      </c>
      <c r="L934" s="187"/>
      <c r="M934" s="188"/>
      <c r="N934" s="186" t="s">
        <v>224</v>
      </c>
      <c r="O934" s="187"/>
      <c r="P934" s="188"/>
      <c r="Q934" s="186" t="s">
        <v>224</v>
      </c>
      <c r="R934" s="187"/>
      <c r="S934" s="188"/>
      <c r="T934" s="189" t="s">
        <v>225</v>
      </c>
      <c r="U934" s="190">
        <f t="shared" si="56"/>
        <v>0</v>
      </c>
      <c r="V934" s="191" t="s">
        <v>210</v>
      </c>
      <c r="W934"/>
      <c r="Y934"/>
      <c r="Z934" s="203"/>
      <c r="AA934" s="204"/>
      <c r="AB934" s="205"/>
      <c r="AC934" s="184"/>
      <c r="AD934" s="185"/>
      <c r="AE934" s="186" t="s">
        <v>224</v>
      </c>
      <c r="AF934" s="187"/>
      <c r="AG934" s="188"/>
      <c r="AH934" s="186" t="s">
        <v>224</v>
      </c>
      <c r="AI934" s="187"/>
      <c r="AJ934" s="188"/>
      <c r="AK934" s="186" t="s">
        <v>224</v>
      </c>
      <c r="AL934" s="187"/>
      <c r="AM934" s="188"/>
      <c r="AN934" s="186" t="s">
        <v>224</v>
      </c>
      <c r="AO934" s="187"/>
      <c r="AP934" s="188"/>
      <c r="AQ934" s="189" t="s">
        <v>225</v>
      </c>
      <c r="AR934" s="190">
        <f t="shared" si="57"/>
        <v>0</v>
      </c>
      <c r="AS934" s="191" t="s">
        <v>210</v>
      </c>
      <c r="AT934"/>
      <c r="AV934"/>
      <c r="AW934"/>
      <c r="AX934"/>
      <c r="AY934"/>
      <c r="AZ934"/>
      <c r="BA934"/>
      <c r="BB934"/>
      <c r="BC934"/>
      <c r="BD934"/>
      <c r="BE934"/>
      <c r="BF934"/>
      <c r="BG934"/>
      <c r="BH934"/>
      <c r="BI934"/>
      <c r="BJ934"/>
      <c r="BK934"/>
      <c r="BL934"/>
      <c r="BM934"/>
      <c r="BN934"/>
      <c r="BO934"/>
      <c r="BP934"/>
    </row>
    <row r="935" spans="2:68" s="168" customFormat="1" ht="15" hidden="1" customHeight="1" outlineLevel="2">
      <c r="B935"/>
      <c r="C935" s="203"/>
      <c r="D935" s="204"/>
      <c r="E935" s="205"/>
      <c r="F935" s="184"/>
      <c r="G935" s="185"/>
      <c r="H935" s="186" t="s">
        <v>224</v>
      </c>
      <c r="I935" s="187"/>
      <c r="J935" s="188"/>
      <c r="K935" s="186" t="s">
        <v>224</v>
      </c>
      <c r="L935" s="187"/>
      <c r="M935" s="188"/>
      <c r="N935" s="186" t="s">
        <v>224</v>
      </c>
      <c r="O935" s="187"/>
      <c r="P935" s="188"/>
      <c r="Q935" s="186" t="s">
        <v>224</v>
      </c>
      <c r="R935" s="187"/>
      <c r="S935" s="188"/>
      <c r="T935" s="189" t="s">
        <v>225</v>
      </c>
      <c r="U935" s="190">
        <f t="shared" si="56"/>
        <v>0</v>
      </c>
      <c r="V935" s="191" t="s">
        <v>210</v>
      </c>
      <c r="W935"/>
      <c r="Y935"/>
      <c r="Z935" s="203"/>
      <c r="AA935" s="204"/>
      <c r="AB935" s="205"/>
      <c r="AC935" s="184"/>
      <c r="AD935" s="185"/>
      <c r="AE935" s="186" t="s">
        <v>224</v>
      </c>
      <c r="AF935" s="187"/>
      <c r="AG935" s="188"/>
      <c r="AH935" s="186" t="s">
        <v>224</v>
      </c>
      <c r="AI935" s="187"/>
      <c r="AJ935" s="188"/>
      <c r="AK935" s="186" t="s">
        <v>224</v>
      </c>
      <c r="AL935" s="187"/>
      <c r="AM935" s="188"/>
      <c r="AN935" s="186" t="s">
        <v>224</v>
      </c>
      <c r="AO935" s="187"/>
      <c r="AP935" s="188"/>
      <c r="AQ935" s="189" t="s">
        <v>225</v>
      </c>
      <c r="AR935" s="190">
        <f t="shared" si="57"/>
        <v>0</v>
      </c>
      <c r="AS935" s="191" t="s">
        <v>210</v>
      </c>
      <c r="AT935"/>
      <c r="AV935"/>
      <c r="AW935"/>
      <c r="AX935"/>
      <c r="AY935"/>
      <c r="AZ935"/>
      <c r="BA935"/>
      <c r="BB935"/>
      <c r="BC935"/>
      <c r="BD935"/>
      <c r="BE935"/>
      <c r="BF935"/>
      <c r="BG935"/>
      <c r="BH935"/>
      <c r="BI935"/>
      <c r="BJ935"/>
      <c r="BK935"/>
      <c r="BL935"/>
      <c r="BM935"/>
      <c r="BN935"/>
      <c r="BO935"/>
      <c r="BP935"/>
    </row>
    <row r="936" spans="2:68" s="168" customFormat="1" ht="15" hidden="1" customHeight="1" outlineLevel="2">
      <c r="B936"/>
      <c r="C936" s="203"/>
      <c r="D936" s="204"/>
      <c r="E936" s="205"/>
      <c r="F936" s="184"/>
      <c r="G936" s="185"/>
      <c r="H936" s="186" t="s">
        <v>224</v>
      </c>
      <c r="I936" s="187"/>
      <c r="J936" s="188"/>
      <c r="K936" s="186" t="s">
        <v>224</v>
      </c>
      <c r="L936" s="187"/>
      <c r="M936" s="188"/>
      <c r="N936" s="186" t="s">
        <v>224</v>
      </c>
      <c r="O936" s="187"/>
      <c r="P936" s="188"/>
      <c r="Q936" s="186" t="s">
        <v>224</v>
      </c>
      <c r="R936" s="187"/>
      <c r="S936" s="188"/>
      <c r="T936" s="189" t="s">
        <v>225</v>
      </c>
      <c r="U936" s="190">
        <f t="shared" si="56"/>
        <v>0</v>
      </c>
      <c r="V936" s="191" t="s">
        <v>210</v>
      </c>
      <c r="W936"/>
      <c r="Y936"/>
      <c r="Z936" s="203"/>
      <c r="AA936" s="204"/>
      <c r="AB936" s="205"/>
      <c r="AC936" s="184"/>
      <c r="AD936" s="185"/>
      <c r="AE936" s="186" t="s">
        <v>224</v>
      </c>
      <c r="AF936" s="187"/>
      <c r="AG936" s="188"/>
      <c r="AH936" s="186" t="s">
        <v>224</v>
      </c>
      <c r="AI936" s="187"/>
      <c r="AJ936" s="188"/>
      <c r="AK936" s="186" t="s">
        <v>224</v>
      </c>
      <c r="AL936" s="187"/>
      <c r="AM936" s="188"/>
      <c r="AN936" s="186" t="s">
        <v>224</v>
      </c>
      <c r="AO936" s="187"/>
      <c r="AP936" s="188"/>
      <c r="AQ936" s="189" t="s">
        <v>225</v>
      </c>
      <c r="AR936" s="190">
        <f t="shared" si="57"/>
        <v>0</v>
      </c>
      <c r="AS936" s="191" t="s">
        <v>210</v>
      </c>
      <c r="AT936"/>
      <c r="AV936"/>
      <c r="AW936"/>
      <c r="AX936"/>
      <c r="AY936"/>
      <c r="AZ936"/>
      <c r="BA936"/>
      <c r="BB936"/>
      <c r="BC936"/>
      <c r="BD936"/>
      <c r="BE936"/>
      <c r="BF936"/>
      <c r="BG936"/>
      <c r="BH936"/>
      <c r="BI936"/>
      <c r="BJ936"/>
      <c r="BK936"/>
      <c r="BL936"/>
      <c r="BM936"/>
      <c r="BN936"/>
      <c r="BO936"/>
      <c r="BP936"/>
    </row>
    <row r="937" spans="2:68" s="168" customFormat="1" ht="15" hidden="1" customHeight="1" outlineLevel="2">
      <c r="B937"/>
      <c r="C937" s="203"/>
      <c r="D937" s="204"/>
      <c r="E937" s="205"/>
      <c r="F937" s="184"/>
      <c r="G937" s="185"/>
      <c r="H937" s="186" t="s">
        <v>224</v>
      </c>
      <c r="I937" s="187"/>
      <c r="J937" s="188"/>
      <c r="K937" s="186" t="s">
        <v>224</v>
      </c>
      <c r="L937" s="187"/>
      <c r="M937" s="188"/>
      <c r="N937" s="186" t="s">
        <v>224</v>
      </c>
      <c r="O937" s="187"/>
      <c r="P937" s="188"/>
      <c r="Q937" s="186" t="s">
        <v>224</v>
      </c>
      <c r="R937" s="187"/>
      <c r="S937" s="188"/>
      <c r="T937" s="189" t="s">
        <v>225</v>
      </c>
      <c r="U937" s="190">
        <f t="shared" si="56"/>
        <v>0</v>
      </c>
      <c r="V937" s="191" t="s">
        <v>210</v>
      </c>
      <c r="W937"/>
      <c r="Y937"/>
      <c r="Z937" s="203"/>
      <c r="AA937" s="204"/>
      <c r="AB937" s="205"/>
      <c r="AC937" s="184"/>
      <c r="AD937" s="185"/>
      <c r="AE937" s="186" t="s">
        <v>224</v>
      </c>
      <c r="AF937" s="187"/>
      <c r="AG937" s="188"/>
      <c r="AH937" s="186" t="s">
        <v>224</v>
      </c>
      <c r="AI937" s="187"/>
      <c r="AJ937" s="188"/>
      <c r="AK937" s="186" t="s">
        <v>224</v>
      </c>
      <c r="AL937" s="187"/>
      <c r="AM937" s="188"/>
      <c r="AN937" s="186" t="s">
        <v>224</v>
      </c>
      <c r="AO937" s="187"/>
      <c r="AP937" s="188"/>
      <c r="AQ937" s="189" t="s">
        <v>225</v>
      </c>
      <c r="AR937" s="190">
        <f t="shared" si="57"/>
        <v>0</v>
      </c>
      <c r="AS937" s="191" t="s">
        <v>210</v>
      </c>
      <c r="AT937"/>
      <c r="AV937"/>
      <c r="AW937"/>
      <c r="AX937"/>
      <c r="AY937"/>
      <c r="AZ937"/>
      <c r="BA937"/>
      <c r="BB937"/>
      <c r="BC937"/>
      <c r="BD937"/>
      <c r="BE937"/>
      <c r="BF937"/>
      <c r="BG937"/>
      <c r="BH937"/>
      <c r="BI937"/>
      <c r="BJ937"/>
      <c r="BK937"/>
      <c r="BL937"/>
      <c r="BM937"/>
      <c r="BN937"/>
      <c r="BO937"/>
      <c r="BP937"/>
    </row>
    <row r="938" spans="2:68" s="168" customFormat="1" ht="15" hidden="1" customHeight="1" outlineLevel="2">
      <c r="B938"/>
      <c r="C938" s="203"/>
      <c r="D938" s="204"/>
      <c r="E938" s="205"/>
      <c r="F938" s="184"/>
      <c r="G938" s="185"/>
      <c r="H938" s="186" t="s">
        <v>224</v>
      </c>
      <c r="I938" s="187"/>
      <c r="J938" s="188"/>
      <c r="K938" s="186" t="s">
        <v>224</v>
      </c>
      <c r="L938" s="187"/>
      <c r="M938" s="188"/>
      <c r="N938" s="186" t="s">
        <v>224</v>
      </c>
      <c r="O938" s="187"/>
      <c r="P938" s="188"/>
      <c r="Q938" s="186" t="s">
        <v>224</v>
      </c>
      <c r="R938" s="187"/>
      <c r="S938" s="188"/>
      <c r="T938" s="189" t="s">
        <v>225</v>
      </c>
      <c r="U938" s="190">
        <f t="shared" si="56"/>
        <v>0</v>
      </c>
      <c r="V938" s="191" t="s">
        <v>210</v>
      </c>
      <c r="W938"/>
      <c r="Y938"/>
      <c r="Z938" s="203"/>
      <c r="AA938" s="204"/>
      <c r="AB938" s="205"/>
      <c r="AC938" s="184"/>
      <c r="AD938" s="185"/>
      <c r="AE938" s="186" t="s">
        <v>224</v>
      </c>
      <c r="AF938" s="187"/>
      <c r="AG938" s="188"/>
      <c r="AH938" s="186" t="s">
        <v>224</v>
      </c>
      <c r="AI938" s="187"/>
      <c r="AJ938" s="188"/>
      <c r="AK938" s="186" t="s">
        <v>224</v>
      </c>
      <c r="AL938" s="187"/>
      <c r="AM938" s="188"/>
      <c r="AN938" s="186" t="s">
        <v>224</v>
      </c>
      <c r="AO938" s="187"/>
      <c r="AP938" s="188"/>
      <c r="AQ938" s="189" t="s">
        <v>225</v>
      </c>
      <c r="AR938" s="190">
        <f t="shared" si="57"/>
        <v>0</v>
      </c>
      <c r="AS938" s="191" t="s">
        <v>210</v>
      </c>
      <c r="AT938"/>
      <c r="AV938"/>
      <c r="AW938"/>
      <c r="AX938"/>
      <c r="AY938"/>
      <c r="AZ938"/>
      <c r="BA938"/>
      <c r="BB938"/>
      <c r="BC938"/>
      <c r="BD938"/>
      <c r="BE938"/>
      <c r="BF938"/>
      <c r="BG938"/>
      <c r="BH938"/>
      <c r="BI938"/>
      <c r="BJ938"/>
      <c r="BK938"/>
      <c r="BL938"/>
      <c r="BM938"/>
      <c r="BN938"/>
      <c r="BO938"/>
      <c r="BP938"/>
    </row>
    <row r="939" spans="2:68" s="168" customFormat="1" ht="15" hidden="1" customHeight="1" outlineLevel="2">
      <c r="B939"/>
      <c r="C939" s="203"/>
      <c r="D939" s="204"/>
      <c r="E939" s="205"/>
      <c r="F939" s="184"/>
      <c r="G939" s="185"/>
      <c r="H939" s="186" t="s">
        <v>224</v>
      </c>
      <c r="I939" s="187"/>
      <c r="J939" s="188"/>
      <c r="K939" s="186" t="s">
        <v>224</v>
      </c>
      <c r="L939" s="187"/>
      <c r="M939" s="188"/>
      <c r="N939" s="186" t="s">
        <v>224</v>
      </c>
      <c r="O939" s="187"/>
      <c r="P939" s="188"/>
      <c r="Q939" s="186" t="s">
        <v>224</v>
      </c>
      <c r="R939" s="187"/>
      <c r="S939" s="188"/>
      <c r="T939" s="189" t="s">
        <v>225</v>
      </c>
      <c r="U939" s="190">
        <f t="shared" si="56"/>
        <v>0</v>
      </c>
      <c r="V939" s="191" t="s">
        <v>210</v>
      </c>
      <c r="W939"/>
      <c r="Y939"/>
      <c r="Z939" s="203"/>
      <c r="AA939" s="204"/>
      <c r="AB939" s="205"/>
      <c r="AC939" s="184"/>
      <c r="AD939" s="185"/>
      <c r="AE939" s="186" t="s">
        <v>224</v>
      </c>
      <c r="AF939" s="187"/>
      <c r="AG939" s="188"/>
      <c r="AH939" s="186" t="s">
        <v>224</v>
      </c>
      <c r="AI939" s="187"/>
      <c r="AJ939" s="188"/>
      <c r="AK939" s="186" t="s">
        <v>224</v>
      </c>
      <c r="AL939" s="187"/>
      <c r="AM939" s="188"/>
      <c r="AN939" s="186" t="s">
        <v>224</v>
      </c>
      <c r="AO939" s="187"/>
      <c r="AP939" s="188"/>
      <c r="AQ939" s="189" t="s">
        <v>225</v>
      </c>
      <c r="AR939" s="190">
        <f t="shared" si="57"/>
        <v>0</v>
      </c>
      <c r="AS939" s="191" t="s">
        <v>210</v>
      </c>
      <c r="AT939"/>
      <c r="AV939"/>
      <c r="AW939"/>
      <c r="AX939"/>
      <c r="AY939"/>
      <c r="AZ939"/>
      <c r="BA939"/>
      <c r="BB939"/>
      <c r="BC939"/>
      <c r="BD939"/>
      <c r="BE939"/>
      <c r="BF939"/>
      <c r="BG939"/>
      <c r="BH939"/>
      <c r="BI939"/>
      <c r="BJ939"/>
      <c r="BK939"/>
      <c r="BL939"/>
      <c r="BM939"/>
      <c r="BN939"/>
      <c r="BO939"/>
      <c r="BP939"/>
    </row>
    <row r="940" spans="2:68" s="168" customFormat="1" ht="15" hidden="1" customHeight="1" outlineLevel="2">
      <c r="B940"/>
      <c r="C940" s="203"/>
      <c r="D940" s="204"/>
      <c r="E940" s="205"/>
      <c r="F940" s="184"/>
      <c r="G940" s="185"/>
      <c r="H940" s="186" t="s">
        <v>224</v>
      </c>
      <c r="I940" s="187"/>
      <c r="J940" s="188"/>
      <c r="K940" s="186" t="s">
        <v>224</v>
      </c>
      <c r="L940" s="187"/>
      <c r="M940" s="188"/>
      <c r="N940" s="186" t="s">
        <v>224</v>
      </c>
      <c r="O940" s="187"/>
      <c r="P940" s="188"/>
      <c r="Q940" s="186" t="s">
        <v>224</v>
      </c>
      <c r="R940" s="187"/>
      <c r="S940" s="188"/>
      <c r="T940" s="189" t="s">
        <v>225</v>
      </c>
      <c r="U940" s="190">
        <f t="shared" si="56"/>
        <v>0</v>
      </c>
      <c r="V940" s="191" t="s">
        <v>210</v>
      </c>
      <c r="W940"/>
      <c r="Y940"/>
      <c r="Z940" s="203"/>
      <c r="AA940" s="204"/>
      <c r="AB940" s="205"/>
      <c r="AC940" s="184"/>
      <c r="AD940" s="185"/>
      <c r="AE940" s="186" t="s">
        <v>224</v>
      </c>
      <c r="AF940" s="187"/>
      <c r="AG940" s="188"/>
      <c r="AH940" s="186" t="s">
        <v>224</v>
      </c>
      <c r="AI940" s="187"/>
      <c r="AJ940" s="188"/>
      <c r="AK940" s="186" t="s">
        <v>224</v>
      </c>
      <c r="AL940" s="187"/>
      <c r="AM940" s="188"/>
      <c r="AN940" s="186" t="s">
        <v>224</v>
      </c>
      <c r="AO940" s="187"/>
      <c r="AP940" s="188"/>
      <c r="AQ940" s="189" t="s">
        <v>225</v>
      </c>
      <c r="AR940" s="190">
        <f t="shared" si="57"/>
        <v>0</v>
      </c>
      <c r="AS940" s="191" t="s">
        <v>210</v>
      </c>
      <c r="AT940"/>
      <c r="AV940"/>
      <c r="AW940"/>
      <c r="AX940"/>
      <c r="AY940"/>
      <c r="AZ940"/>
      <c r="BA940"/>
      <c r="BB940"/>
      <c r="BC940"/>
      <c r="BD940"/>
      <c r="BE940"/>
      <c r="BF940"/>
      <c r="BG940"/>
      <c r="BH940"/>
      <c r="BI940"/>
      <c r="BJ940"/>
      <c r="BK940"/>
      <c r="BL940"/>
      <c r="BM940"/>
      <c r="BN940"/>
      <c r="BO940"/>
      <c r="BP940"/>
    </row>
    <row r="941" spans="2:68" s="168" customFormat="1" ht="15" hidden="1" customHeight="1" outlineLevel="2">
      <c r="B941"/>
      <c r="C941" s="203"/>
      <c r="D941" s="204"/>
      <c r="E941" s="205"/>
      <c r="F941" s="184"/>
      <c r="G941" s="185"/>
      <c r="H941" s="186" t="s">
        <v>224</v>
      </c>
      <c r="I941" s="187"/>
      <c r="J941" s="188"/>
      <c r="K941" s="186" t="s">
        <v>224</v>
      </c>
      <c r="L941" s="187"/>
      <c r="M941" s="188"/>
      <c r="N941" s="186" t="s">
        <v>224</v>
      </c>
      <c r="O941" s="187"/>
      <c r="P941" s="188"/>
      <c r="Q941" s="186" t="s">
        <v>224</v>
      </c>
      <c r="R941" s="187"/>
      <c r="S941" s="188"/>
      <c r="T941" s="189" t="s">
        <v>225</v>
      </c>
      <c r="U941" s="190">
        <f t="shared" si="56"/>
        <v>0</v>
      </c>
      <c r="V941" s="191" t="s">
        <v>210</v>
      </c>
      <c r="W941"/>
      <c r="Y941"/>
      <c r="Z941" s="203"/>
      <c r="AA941" s="204"/>
      <c r="AB941" s="205"/>
      <c r="AC941" s="184"/>
      <c r="AD941" s="185"/>
      <c r="AE941" s="186" t="s">
        <v>224</v>
      </c>
      <c r="AF941" s="187"/>
      <c r="AG941" s="188"/>
      <c r="AH941" s="186" t="s">
        <v>224</v>
      </c>
      <c r="AI941" s="187"/>
      <c r="AJ941" s="188"/>
      <c r="AK941" s="186" t="s">
        <v>224</v>
      </c>
      <c r="AL941" s="187"/>
      <c r="AM941" s="188"/>
      <c r="AN941" s="186" t="s">
        <v>224</v>
      </c>
      <c r="AO941" s="187"/>
      <c r="AP941" s="188"/>
      <c r="AQ941" s="189" t="s">
        <v>225</v>
      </c>
      <c r="AR941" s="190">
        <f t="shared" si="57"/>
        <v>0</v>
      </c>
      <c r="AS941" s="191" t="s">
        <v>210</v>
      </c>
      <c r="AT941"/>
      <c r="AV941"/>
      <c r="AW941"/>
      <c r="AX941"/>
      <c r="AY941"/>
      <c r="AZ941"/>
      <c r="BA941"/>
      <c r="BB941"/>
      <c r="BC941"/>
      <c r="BD941"/>
      <c r="BE941"/>
      <c r="BF941"/>
      <c r="BG941"/>
      <c r="BH941"/>
      <c r="BI941"/>
      <c r="BJ941"/>
      <c r="BK941"/>
      <c r="BL941"/>
      <c r="BM941"/>
      <c r="BN941"/>
      <c r="BO941"/>
      <c r="BP941"/>
    </row>
    <row r="942" spans="2:68" s="168" customFormat="1" ht="15" hidden="1" customHeight="1" outlineLevel="2">
      <c r="B942"/>
      <c r="C942" s="192"/>
      <c r="D942" s="193"/>
      <c r="E942" s="194"/>
      <c r="F942" s="184"/>
      <c r="G942" s="185"/>
      <c r="H942" s="186" t="s">
        <v>224</v>
      </c>
      <c r="I942" s="187"/>
      <c r="J942" s="188"/>
      <c r="K942" s="186" t="s">
        <v>224</v>
      </c>
      <c r="L942" s="187"/>
      <c r="M942" s="188"/>
      <c r="N942" s="186" t="s">
        <v>224</v>
      </c>
      <c r="O942" s="187"/>
      <c r="P942" s="188"/>
      <c r="Q942" s="186" t="s">
        <v>224</v>
      </c>
      <c r="R942" s="187"/>
      <c r="S942" s="188"/>
      <c r="T942" s="189" t="s">
        <v>225</v>
      </c>
      <c r="U942" s="190">
        <f>PRODUCT(G942,I942,L942,O942,R942)</f>
        <v>0</v>
      </c>
      <c r="V942" s="191" t="s">
        <v>210</v>
      </c>
      <c r="W942"/>
      <c r="Y942"/>
      <c r="Z942" s="192"/>
      <c r="AA942" s="193"/>
      <c r="AB942" s="194"/>
      <c r="AC942" s="184"/>
      <c r="AD942" s="185"/>
      <c r="AE942" s="186" t="s">
        <v>224</v>
      </c>
      <c r="AF942" s="187"/>
      <c r="AG942" s="188"/>
      <c r="AH942" s="186" t="s">
        <v>224</v>
      </c>
      <c r="AI942" s="187"/>
      <c r="AJ942" s="188"/>
      <c r="AK942" s="186" t="s">
        <v>224</v>
      </c>
      <c r="AL942" s="187"/>
      <c r="AM942" s="188"/>
      <c r="AN942" s="186" t="s">
        <v>224</v>
      </c>
      <c r="AO942" s="187"/>
      <c r="AP942" s="188"/>
      <c r="AQ942" s="189" t="s">
        <v>225</v>
      </c>
      <c r="AR942" s="190">
        <f>PRODUCT(AD942,AF942,AI942,AL942,AO942)</f>
        <v>0</v>
      </c>
      <c r="AS942" s="191" t="s">
        <v>210</v>
      </c>
      <c r="AT942"/>
      <c r="AV942"/>
      <c r="AW942"/>
      <c r="AX942"/>
      <c r="AY942"/>
      <c r="AZ942"/>
      <c r="BA942"/>
      <c r="BB942"/>
      <c r="BC942"/>
      <c r="BD942"/>
      <c r="BE942"/>
      <c r="BF942"/>
      <c r="BG942"/>
      <c r="BH942"/>
      <c r="BI942"/>
      <c r="BJ942"/>
      <c r="BK942"/>
      <c r="BL942"/>
      <c r="BM942"/>
      <c r="BN942"/>
      <c r="BO942"/>
      <c r="BP942"/>
    </row>
    <row r="943" spans="2:68" s="168" customFormat="1" ht="15" customHeight="1" outlineLevel="1" collapsed="1">
      <c r="B943"/>
      <c r="C943" s="196"/>
      <c r="D943" s="197"/>
      <c r="E943" s="198"/>
      <c r="F943" s="199"/>
      <c r="G943" s="200"/>
      <c r="H943" s="201"/>
      <c r="I943" s="181"/>
      <c r="J943" s="181"/>
      <c r="K943" s="201"/>
      <c r="L943" s="181"/>
      <c r="M943" s="181"/>
      <c r="N943" s="201"/>
      <c r="O943" s="181"/>
      <c r="P943" s="181"/>
      <c r="Q943" s="201"/>
      <c r="R943" s="181"/>
      <c r="S943" s="181"/>
      <c r="T943" s="202" t="s">
        <v>226</v>
      </c>
      <c r="U943" s="190">
        <f>ROUNDDOWN(SUM(U913:U942),-3)</f>
        <v>0</v>
      </c>
      <c r="V943" s="183"/>
      <c r="W943"/>
      <c r="Y943"/>
      <c r="Z943" s="196"/>
      <c r="AA943" s="197"/>
      <c r="AB943" s="198"/>
      <c r="AC943" s="199"/>
      <c r="AD943" s="200"/>
      <c r="AE943" s="201"/>
      <c r="AF943" s="181"/>
      <c r="AG943" s="181"/>
      <c r="AH943" s="201"/>
      <c r="AI943" s="181"/>
      <c r="AJ943" s="181"/>
      <c r="AK943" s="201"/>
      <c r="AL943" s="181"/>
      <c r="AM943" s="181"/>
      <c r="AN943" s="201"/>
      <c r="AO943" s="181"/>
      <c r="AP943" s="181"/>
      <c r="AQ943" s="202" t="s">
        <v>226</v>
      </c>
      <c r="AR943" s="190">
        <f>ROUNDDOWN(SUM(AR913:AR942),-3)</f>
        <v>0</v>
      </c>
      <c r="AS943" s="183"/>
      <c r="AT943"/>
      <c r="AV943"/>
      <c r="AW943"/>
      <c r="AX943"/>
      <c r="AY943"/>
      <c r="AZ943"/>
      <c r="BA943"/>
      <c r="BB943"/>
      <c r="BC943"/>
      <c r="BD943"/>
      <c r="BE943"/>
      <c r="BF943"/>
      <c r="BG943"/>
      <c r="BH943"/>
      <c r="BI943"/>
      <c r="BJ943"/>
      <c r="BK943"/>
      <c r="BL943"/>
      <c r="BM943"/>
      <c r="BN943"/>
      <c r="BO943"/>
      <c r="BP943"/>
    </row>
    <row r="944" spans="2:68" s="168" customFormat="1" ht="15" customHeight="1" outlineLevel="1">
      <c r="B944"/>
      <c r="C944" s="212"/>
      <c r="D944" s="211">
        <f>ROUNDDOWN(SUMIF(V945:V974,"助成金（SARTRAS）以外からの支出",U945:U974),-3)</f>
        <v>0</v>
      </c>
      <c r="E944" s="211">
        <f>ROUNDDOWN(SUMIF(V945:V974,"助成金（SARTRAS）からの支出",U945:U974),-3)</f>
        <v>0</v>
      </c>
      <c r="F944" s="199"/>
      <c r="G944" s="179"/>
      <c r="H944" s="180"/>
      <c r="I944" s="181"/>
      <c r="J944" s="181"/>
      <c r="K944" s="180"/>
      <c r="L944" s="181"/>
      <c r="M944" s="181"/>
      <c r="N944" s="180"/>
      <c r="O944" s="181"/>
      <c r="P944" s="181"/>
      <c r="Q944" s="180"/>
      <c r="R944" s="181"/>
      <c r="S944" s="181"/>
      <c r="T944" s="180"/>
      <c r="U944" s="182"/>
      <c r="V944" s="183"/>
      <c r="W944"/>
      <c r="X944" s="218" t="s">
        <v>234</v>
      </c>
      <c r="Y944"/>
      <c r="Z944" s="212"/>
      <c r="AA944" s="211">
        <f>ROUNDDOWN(SUMIF(AS945:AS974,"助成金（SARTRAS）以外からの支出",AR945:AR974),-3)</f>
        <v>0</v>
      </c>
      <c r="AB944" s="211">
        <f>ROUNDDOWN(SUMIF(AS945:AS974,"助成金（SARTRAS）からの支出",AR945:AR974),-3)</f>
        <v>0</v>
      </c>
      <c r="AC944" s="199"/>
      <c r="AD944" s="179"/>
      <c r="AE944" s="180"/>
      <c r="AF944" s="181"/>
      <c r="AG944" s="181"/>
      <c r="AH944" s="180"/>
      <c r="AI944" s="181"/>
      <c r="AJ944" s="181"/>
      <c r="AK944" s="180"/>
      <c r="AL944" s="181"/>
      <c r="AM944" s="181"/>
      <c r="AN944" s="180"/>
      <c r="AO944" s="181"/>
      <c r="AP944" s="181"/>
      <c r="AQ944" s="180"/>
      <c r="AR944" s="182"/>
      <c r="AS944" s="183"/>
      <c r="AT944"/>
      <c r="AV944"/>
      <c r="AW944"/>
      <c r="AX944"/>
      <c r="AY944"/>
      <c r="AZ944"/>
      <c r="BA944"/>
      <c r="BB944"/>
      <c r="BC944"/>
      <c r="BD944"/>
      <c r="BE944"/>
      <c r="BF944"/>
      <c r="BG944"/>
      <c r="BH944"/>
      <c r="BI944"/>
      <c r="BJ944"/>
      <c r="BK944"/>
      <c r="BL944"/>
      <c r="BM944"/>
      <c r="BN944"/>
      <c r="BO944"/>
      <c r="BP944"/>
    </row>
    <row r="945" spans="2:68" s="168" customFormat="1" ht="15" customHeight="1" outlineLevel="1">
      <c r="B945"/>
      <c r="C945" s="192"/>
      <c r="D945" s="193"/>
      <c r="E945" s="194"/>
      <c r="F945" s="184"/>
      <c r="G945" s="185"/>
      <c r="H945" s="186" t="s">
        <v>224</v>
      </c>
      <c r="I945" s="187"/>
      <c r="J945" s="188"/>
      <c r="K945" s="186" t="s">
        <v>224</v>
      </c>
      <c r="L945" s="187"/>
      <c r="M945" s="188"/>
      <c r="N945" s="186" t="s">
        <v>224</v>
      </c>
      <c r="O945" s="187"/>
      <c r="P945" s="188"/>
      <c r="Q945" s="186" t="s">
        <v>224</v>
      </c>
      <c r="R945" s="187"/>
      <c r="S945" s="188"/>
      <c r="T945" s="189" t="s">
        <v>225</v>
      </c>
      <c r="U945" s="190">
        <f>PRODUCT(G945,I945,L945,O945,R945)</f>
        <v>0</v>
      </c>
      <c r="V945" s="191" t="s">
        <v>210</v>
      </c>
      <c r="W945"/>
      <c r="X945" s="329" t="s">
        <v>231</v>
      </c>
      <c r="Y945"/>
      <c r="Z945" s="192"/>
      <c r="AA945" s="193"/>
      <c r="AB945" s="194"/>
      <c r="AC945" s="184"/>
      <c r="AD945" s="185"/>
      <c r="AE945" s="186" t="s">
        <v>224</v>
      </c>
      <c r="AF945" s="187"/>
      <c r="AG945" s="188"/>
      <c r="AH945" s="186" t="s">
        <v>224</v>
      </c>
      <c r="AI945" s="187"/>
      <c r="AJ945" s="188"/>
      <c r="AK945" s="186" t="s">
        <v>224</v>
      </c>
      <c r="AL945" s="187"/>
      <c r="AM945" s="188"/>
      <c r="AN945" s="186" t="s">
        <v>224</v>
      </c>
      <c r="AO945" s="187"/>
      <c r="AP945" s="188"/>
      <c r="AQ945" s="189" t="s">
        <v>225</v>
      </c>
      <c r="AR945" s="190">
        <f>PRODUCT(AD945,AF945,AI945,AL945,AO945)</f>
        <v>0</v>
      </c>
      <c r="AS945" s="191" t="s">
        <v>210</v>
      </c>
      <c r="AT945"/>
      <c r="AV945"/>
      <c r="AW945"/>
      <c r="AX945"/>
      <c r="AY945"/>
      <c r="AZ945"/>
      <c r="BA945"/>
      <c r="BB945"/>
      <c r="BC945"/>
      <c r="BD945"/>
      <c r="BE945"/>
      <c r="BF945"/>
      <c r="BG945"/>
      <c r="BH945"/>
      <c r="BI945"/>
      <c r="BJ945"/>
      <c r="BK945"/>
      <c r="BL945"/>
      <c r="BM945"/>
      <c r="BN945"/>
      <c r="BO945"/>
      <c r="BP945"/>
    </row>
    <row r="946" spans="2:68" s="168" customFormat="1" ht="15" customHeight="1" outlineLevel="1">
      <c r="B946"/>
      <c r="C946" s="192"/>
      <c r="D946" s="193"/>
      <c r="E946" s="194"/>
      <c r="F946" s="184"/>
      <c r="G946" s="185"/>
      <c r="H946" s="186" t="s">
        <v>224</v>
      </c>
      <c r="I946" s="187"/>
      <c r="J946" s="188"/>
      <c r="K946" s="186" t="s">
        <v>224</v>
      </c>
      <c r="L946" s="187"/>
      <c r="M946" s="188"/>
      <c r="N946" s="186" t="s">
        <v>224</v>
      </c>
      <c r="O946" s="187"/>
      <c r="P946" s="188"/>
      <c r="Q946" s="186" t="s">
        <v>224</v>
      </c>
      <c r="R946" s="187"/>
      <c r="S946" s="188"/>
      <c r="T946" s="189" t="s">
        <v>225</v>
      </c>
      <c r="U946" s="190">
        <f>PRODUCT(G946,I946,L946,O946,R946)</f>
        <v>0</v>
      </c>
      <c r="V946" s="191" t="s">
        <v>210</v>
      </c>
      <c r="W946"/>
      <c r="X946" s="330"/>
      <c r="Y946"/>
      <c r="Z946" s="192"/>
      <c r="AA946" s="193"/>
      <c r="AB946" s="194"/>
      <c r="AC946" s="184"/>
      <c r="AD946" s="185"/>
      <c r="AE946" s="186" t="s">
        <v>224</v>
      </c>
      <c r="AF946" s="187"/>
      <c r="AG946" s="188"/>
      <c r="AH946" s="186" t="s">
        <v>224</v>
      </c>
      <c r="AI946" s="187"/>
      <c r="AJ946" s="188"/>
      <c r="AK946" s="186" t="s">
        <v>224</v>
      </c>
      <c r="AL946" s="187"/>
      <c r="AM946" s="188"/>
      <c r="AN946" s="186" t="s">
        <v>224</v>
      </c>
      <c r="AO946" s="187"/>
      <c r="AP946" s="188"/>
      <c r="AQ946" s="189" t="s">
        <v>225</v>
      </c>
      <c r="AR946" s="190">
        <f>PRODUCT(AD946,AF946,AI946,AL946,AO946)</f>
        <v>0</v>
      </c>
      <c r="AS946" s="191" t="s">
        <v>210</v>
      </c>
      <c r="AT946"/>
      <c r="AV946"/>
      <c r="AW946"/>
      <c r="AX946"/>
      <c r="AY946"/>
      <c r="AZ946"/>
      <c r="BA946"/>
      <c r="BB946"/>
      <c r="BC946"/>
      <c r="BD946"/>
      <c r="BE946"/>
      <c r="BF946"/>
      <c r="BG946"/>
      <c r="BH946"/>
      <c r="BI946"/>
      <c r="BJ946"/>
      <c r="BK946"/>
      <c r="BL946"/>
      <c r="BM946"/>
      <c r="BN946"/>
      <c r="BO946"/>
      <c r="BP946"/>
    </row>
    <row r="947" spans="2:68" s="168" customFormat="1" ht="15" customHeight="1" outlineLevel="1">
      <c r="B947"/>
      <c r="C947" s="192"/>
      <c r="D947" s="193"/>
      <c r="E947" s="194"/>
      <c r="F947" s="184"/>
      <c r="G947" s="185"/>
      <c r="H947" s="186" t="s">
        <v>224</v>
      </c>
      <c r="I947" s="187"/>
      <c r="J947" s="188"/>
      <c r="K947" s="186" t="s">
        <v>224</v>
      </c>
      <c r="L947" s="187"/>
      <c r="M947" s="188"/>
      <c r="N947" s="186" t="s">
        <v>224</v>
      </c>
      <c r="O947" s="187"/>
      <c r="P947" s="188"/>
      <c r="Q947" s="186" t="s">
        <v>224</v>
      </c>
      <c r="R947" s="187"/>
      <c r="S947" s="188"/>
      <c r="T947" s="189" t="s">
        <v>225</v>
      </c>
      <c r="U947" s="190">
        <f>PRODUCT(G947,I947,L947,O947,R947)</f>
        <v>0</v>
      </c>
      <c r="V947" s="191" t="s">
        <v>210</v>
      </c>
      <c r="W947"/>
      <c r="X947" s="217">
        <f>D944-AA944</f>
        <v>0</v>
      </c>
      <c r="Y947"/>
      <c r="Z947" s="192"/>
      <c r="AA947" s="193"/>
      <c r="AB947" s="194"/>
      <c r="AC947" s="184"/>
      <c r="AD947" s="185"/>
      <c r="AE947" s="186" t="s">
        <v>224</v>
      </c>
      <c r="AF947" s="187"/>
      <c r="AG947" s="188"/>
      <c r="AH947" s="186" t="s">
        <v>224</v>
      </c>
      <c r="AI947" s="187"/>
      <c r="AJ947" s="188"/>
      <c r="AK947" s="186" t="s">
        <v>224</v>
      </c>
      <c r="AL947" s="187"/>
      <c r="AM947" s="188"/>
      <c r="AN947" s="186" t="s">
        <v>224</v>
      </c>
      <c r="AO947" s="187"/>
      <c r="AP947" s="188"/>
      <c r="AQ947" s="189" t="s">
        <v>225</v>
      </c>
      <c r="AR947" s="190">
        <f>PRODUCT(AD947,AF947,AI947,AL947,AO947)</f>
        <v>0</v>
      </c>
      <c r="AS947" s="191" t="s">
        <v>210</v>
      </c>
      <c r="AT947"/>
      <c r="AV947"/>
      <c r="AW947"/>
      <c r="AX947"/>
      <c r="AY947"/>
      <c r="AZ947"/>
      <c r="BA947"/>
      <c r="BB947"/>
      <c r="BC947"/>
      <c r="BD947"/>
      <c r="BE947"/>
      <c r="BF947"/>
      <c r="BG947"/>
      <c r="BH947"/>
      <c r="BI947"/>
      <c r="BJ947"/>
      <c r="BK947"/>
      <c r="BL947"/>
      <c r="BM947"/>
      <c r="BN947"/>
      <c r="BO947"/>
      <c r="BP947"/>
    </row>
    <row r="948" spans="2:68" s="168" customFormat="1" ht="15" customHeight="1" outlineLevel="1">
      <c r="B948"/>
      <c r="C948" s="192"/>
      <c r="D948" s="193"/>
      <c r="E948" s="194"/>
      <c r="F948" s="184"/>
      <c r="G948" s="185"/>
      <c r="H948" s="186" t="s">
        <v>224</v>
      </c>
      <c r="I948" s="187"/>
      <c r="J948" s="188"/>
      <c r="K948" s="186" t="s">
        <v>224</v>
      </c>
      <c r="L948" s="187"/>
      <c r="M948" s="188"/>
      <c r="N948" s="186" t="s">
        <v>224</v>
      </c>
      <c r="O948" s="187"/>
      <c r="P948" s="188"/>
      <c r="Q948" s="186" t="s">
        <v>224</v>
      </c>
      <c r="R948" s="187"/>
      <c r="S948" s="188"/>
      <c r="T948" s="189" t="s">
        <v>225</v>
      </c>
      <c r="U948" s="190">
        <f>PRODUCT(G948,I948,L948,O948,R948)</f>
        <v>0</v>
      </c>
      <c r="V948" s="191" t="s">
        <v>210</v>
      </c>
      <c r="W948"/>
      <c r="X948" s="331" t="s">
        <v>233</v>
      </c>
      <c r="Y948"/>
      <c r="Z948" s="192"/>
      <c r="AA948" s="193"/>
      <c r="AB948" s="194"/>
      <c r="AC948" s="184"/>
      <c r="AD948" s="185"/>
      <c r="AE948" s="186" t="s">
        <v>224</v>
      </c>
      <c r="AF948" s="187"/>
      <c r="AG948" s="188"/>
      <c r="AH948" s="186" t="s">
        <v>224</v>
      </c>
      <c r="AI948" s="187"/>
      <c r="AJ948" s="188"/>
      <c r="AK948" s="186" t="s">
        <v>224</v>
      </c>
      <c r="AL948" s="187"/>
      <c r="AM948" s="188"/>
      <c r="AN948" s="186" t="s">
        <v>224</v>
      </c>
      <c r="AO948" s="187"/>
      <c r="AP948" s="188"/>
      <c r="AQ948" s="189" t="s">
        <v>225</v>
      </c>
      <c r="AR948" s="190">
        <f>PRODUCT(AD948,AF948,AI948,AL948,AO948)</f>
        <v>0</v>
      </c>
      <c r="AS948" s="191" t="s">
        <v>210</v>
      </c>
      <c r="AT948"/>
      <c r="AV948"/>
      <c r="AW948"/>
      <c r="AX948"/>
      <c r="AY948"/>
      <c r="AZ948"/>
      <c r="BA948"/>
      <c r="BB948"/>
      <c r="BC948"/>
      <c r="BD948"/>
      <c r="BE948"/>
      <c r="BF948"/>
      <c r="BG948"/>
      <c r="BH948"/>
      <c r="BI948"/>
      <c r="BJ948"/>
      <c r="BK948"/>
      <c r="BL948"/>
      <c r="BM948"/>
      <c r="BN948"/>
      <c r="BO948"/>
      <c r="BP948"/>
    </row>
    <row r="949" spans="2:68" s="168" customFormat="1" ht="15" customHeight="1" outlineLevel="1">
      <c r="B949"/>
      <c r="C949" s="192"/>
      <c r="D949" s="193"/>
      <c r="E949" s="194"/>
      <c r="F949" s="184"/>
      <c r="G949" s="185"/>
      <c r="H949" s="186" t="s">
        <v>224</v>
      </c>
      <c r="I949" s="187"/>
      <c r="J949" s="188"/>
      <c r="K949" s="186" t="s">
        <v>224</v>
      </c>
      <c r="L949" s="187"/>
      <c r="M949" s="188"/>
      <c r="N949" s="186" t="s">
        <v>224</v>
      </c>
      <c r="O949" s="187"/>
      <c r="P949" s="188"/>
      <c r="Q949" s="186" t="s">
        <v>224</v>
      </c>
      <c r="R949" s="187"/>
      <c r="S949" s="188"/>
      <c r="T949" s="189" t="s">
        <v>225</v>
      </c>
      <c r="U949" s="190">
        <f t="shared" ref="U949:U973" si="58">PRODUCT(G949,I949,L949,O949,R949)</f>
        <v>0</v>
      </c>
      <c r="V949" s="191" t="s">
        <v>210</v>
      </c>
      <c r="W949"/>
      <c r="X949" s="332"/>
      <c r="Y949"/>
      <c r="Z949" s="192"/>
      <c r="AA949" s="193"/>
      <c r="AB949" s="194"/>
      <c r="AC949" s="184"/>
      <c r="AD949" s="185"/>
      <c r="AE949" s="186" t="s">
        <v>224</v>
      </c>
      <c r="AF949" s="187"/>
      <c r="AG949" s="188"/>
      <c r="AH949" s="186" t="s">
        <v>224</v>
      </c>
      <c r="AI949" s="187"/>
      <c r="AJ949" s="188"/>
      <c r="AK949" s="186" t="s">
        <v>224</v>
      </c>
      <c r="AL949" s="187"/>
      <c r="AM949" s="188"/>
      <c r="AN949" s="186" t="s">
        <v>224</v>
      </c>
      <c r="AO949" s="187"/>
      <c r="AP949" s="188"/>
      <c r="AQ949" s="189" t="s">
        <v>225</v>
      </c>
      <c r="AR949" s="190">
        <f t="shared" ref="AR949:AR973" si="59">PRODUCT(AD949,AF949,AI949,AL949,AO949)</f>
        <v>0</v>
      </c>
      <c r="AS949" s="191" t="s">
        <v>210</v>
      </c>
      <c r="AT949"/>
      <c r="AV949"/>
      <c r="AW949"/>
      <c r="AX949"/>
      <c r="AY949"/>
      <c r="AZ949"/>
      <c r="BA949"/>
      <c r="BB949"/>
      <c r="BC949"/>
      <c r="BD949"/>
      <c r="BE949"/>
      <c r="BF949"/>
      <c r="BG949"/>
      <c r="BH949"/>
      <c r="BI949"/>
      <c r="BJ949"/>
      <c r="BK949"/>
      <c r="BL949"/>
      <c r="BM949"/>
      <c r="BN949"/>
      <c r="BO949"/>
      <c r="BP949"/>
    </row>
    <row r="950" spans="2:68" s="168" customFormat="1" ht="15" customHeight="1" outlineLevel="1">
      <c r="B950"/>
      <c r="C950" s="192"/>
      <c r="D950" s="193"/>
      <c r="E950" s="194"/>
      <c r="F950" s="184"/>
      <c r="G950" s="185"/>
      <c r="H950" s="186" t="s">
        <v>224</v>
      </c>
      <c r="I950" s="187"/>
      <c r="J950" s="188"/>
      <c r="K950" s="186" t="s">
        <v>224</v>
      </c>
      <c r="L950" s="187"/>
      <c r="M950" s="188"/>
      <c r="N950" s="186" t="s">
        <v>224</v>
      </c>
      <c r="O950" s="187"/>
      <c r="P950" s="188"/>
      <c r="Q950" s="186" t="s">
        <v>224</v>
      </c>
      <c r="R950" s="187"/>
      <c r="S950" s="188"/>
      <c r="T950" s="189" t="s">
        <v>225</v>
      </c>
      <c r="U950" s="190">
        <f t="shared" si="58"/>
        <v>0</v>
      </c>
      <c r="V950" s="191" t="s">
        <v>210</v>
      </c>
      <c r="W950"/>
      <c r="X950" s="217">
        <f>E944-AB944</f>
        <v>0</v>
      </c>
      <c r="Y950"/>
      <c r="Z950" s="192"/>
      <c r="AA950" s="193"/>
      <c r="AB950" s="194"/>
      <c r="AC950" s="184"/>
      <c r="AD950" s="185"/>
      <c r="AE950" s="186" t="s">
        <v>224</v>
      </c>
      <c r="AF950" s="187"/>
      <c r="AG950" s="188"/>
      <c r="AH950" s="186" t="s">
        <v>224</v>
      </c>
      <c r="AI950" s="187"/>
      <c r="AJ950" s="188"/>
      <c r="AK950" s="186" t="s">
        <v>224</v>
      </c>
      <c r="AL950" s="187"/>
      <c r="AM950" s="188"/>
      <c r="AN950" s="186" t="s">
        <v>224</v>
      </c>
      <c r="AO950" s="187"/>
      <c r="AP950" s="188"/>
      <c r="AQ950" s="189" t="s">
        <v>225</v>
      </c>
      <c r="AR950" s="190">
        <f t="shared" si="59"/>
        <v>0</v>
      </c>
      <c r="AS950" s="191" t="s">
        <v>210</v>
      </c>
      <c r="AT950"/>
      <c r="AV950"/>
      <c r="AW950"/>
      <c r="AX950"/>
      <c r="AY950"/>
      <c r="AZ950"/>
      <c r="BA950"/>
      <c r="BB950"/>
      <c r="BC950"/>
      <c r="BD950"/>
      <c r="BE950"/>
      <c r="BF950"/>
      <c r="BG950"/>
      <c r="BH950"/>
      <c r="BI950"/>
      <c r="BJ950"/>
      <c r="BK950"/>
      <c r="BL950"/>
      <c r="BM950"/>
      <c r="BN950"/>
      <c r="BO950"/>
      <c r="BP950"/>
    </row>
    <row r="951" spans="2:68" s="168" customFormat="1" ht="15" customHeight="1" outlineLevel="1">
      <c r="B951"/>
      <c r="C951" s="192"/>
      <c r="D951" s="193"/>
      <c r="E951" s="194"/>
      <c r="F951" s="184"/>
      <c r="G951" s="185"/>
      <c r="H951" s="186" t="s">
        <v>224</v>
      </c>
      <c r="I951" s="187"/>
      <c r="J951" s="188"/>
      <c r="K951" s="186" t="s">
        <v>224</v>
      </c>
      <c r="L951" s="187"/>
      <c r="M951" s="188"/>
      <c r="N951" s="186" t="s">
        <v>224</v>
      </c>
      <c r="O951" s="187"/>
      <c r="P951" s="188"/>
      <c r="Q951" s="186" t="s">
        <v>224</v>
      </c>
      <c r="R951" s="187"/>
      <c r="S951" s="188"/>
      <c r="T951" s="189" t="s">
        <v>225</v>
      </c>
      <c r="U951" s="190">
        <f t="shared" si="58"/>
        <v>0</v>
      </c>
      <c r="V951" s="191" t="s">
        <v>210</v>
      </c>
      <c r="W951"/>
      <c r="X951" s="216" t="s">
        <v>227</v>
      </c>
      <c r="Y951"/>
      <c r="Z951" s="192"/>
      <c r="AA951" s="193"/>
      <c r="AB951" s="194"/>
      <c r="AC951" s="184"/>
      <c r="AD951" s="185"/>
      <c r="AE951" s="186" t="s">
        <v>224</v>
      </c>
      <c r="AF951" s="187"/>
      <c r="AG951" s="188"/>
      <c r="AH951" s="186" t="s">
        <v>224</v>
      </c>
      <c r="AI951" s="187"/>
      <c r="AJ951" s="188"/>
      <c r="AK951" s="186" t="s">
        <v>224</v>
      </c>
      <c r="AL951" s="187"/>
      <c r="AM951" s="188"/>
      <c r="AN951" s="186" t="s">
        <v>224</v>
      </c>
      <c r="AO951" s="187"/>
      <c r="AP951" s="188"/>
      <c r="AQ951" s="189" t="s">
        <v>225</v>
      </c>
      <c r="AR951" s="190">
        <f t="shared" si="59"/>
        <v>0</v>
      </c>
      <c r="AS951" s="191" t="s">
        <v>210</v>
      </c>
      <c r="AT951"/>
      <c r="AV951"/>
      <c r="AW951"/>
      <c r="AX951"/>
      <c r="AY951"/>
      <c r="AZ951"/>
      <c r="BA951"/>
      <c r="BB951"/>
      <c r="BC951"/>
      <c r="BD951"/>
      <c r="BE951"/>
      <c r="BF951"/>
      <c r="BG951"/>
      <c r="BH951"/>
      <c r="BI951"/>
      <c r="BJ951"/>
      <c r="BK951"/>
      <c r="BL951"/>
      <c r="BM951"/>
      <c r="BN951"/>
      <c r="BO951"/>
      <c r="BP951"/>
    </row>
    <row r="952" spans="2:68" s="168" customFormat="1" ht="15" customHeight="1" outlineLevel="1">
      <c r="B952"/>
      <c r="C952" s="192"/>
      <c r="D952" s="193"/>
      <c r="E952" s="194"/>
      <c r="F952" s="184"/>
      <c r="G952" s="185"/>
      <c r="H952" s="186" t="s">
        <v>224</v>
      </c>
      <c r="I952" s="187"/>
      <c r="J952" s="188"/>
      <c r="K952" s="186" t="s">
        <v>224</v>
      </c>
      <c r="L952" s="187"/>
      <c r="M952" s="188"/>
      <c r="N952" s="186" t="s">
        <v>224</v>
      </c>
      <c r="O952" s="187"/>
      <c r="P952" s="188"/>
      <c r="Q952" s="186" t="s">
        <v>224</v>
      </c>
      <c r="R952" s="187"/>
      <c r="S952" s="188"/>
      <c r="T952" s="189" t="s">
        <v>225</v>
      </c>
      <c r="U952" s="190">
        <f t="shared" si="58"/>
        <v>0</v>
      </c>
      <c r="V952" s="191" t="s">
        <v>210</v>
      </c>
      <c r="W952"/>
      <c r="X952" s="220">
        <f>U975-AR975</f>
        <v>0</v>
      </c>
      <c r="Y952"/>
      <c r="Z952" s="192"/>
      <c r="AA952" s="193"/>
      <c r="AB952" s="194"/>
      <c r="AC952" s="184"/>
      <c r="AD952" s="185"/>
      <c r="AE952" s="186" t="s">
        <v>224</v>
      </c>
      <c r="AF952" s="187"/>
      <c r="AG952" s="188"/>
      <c r="AH952" s="186" t="s">
        <v>224</v>
      </c>
      <c r="AI952" s="187"/>
      <c r="AJ952" s="188"/>
      <c r="AK952" s="186" t="s">
        <v>224</v>
      </c>
      <c r="AL952" s="187"/>
      <c r="AM952" s="188"/>
      <c r="AN952" s="186" t="s">
        <v>224</v>
      </c>
      <c r="AO952" s="187"/>
      <c r="AP952" s="188"/>
      <c r="AQ952" s="189" t="s">
        <v>225</v>
      </c>
      <c r="AR952" s="190">
        <f t="shared" si="59"/>
        <v>0</v>
      </c>
      <c r="AS952" s="191" t="s">
        <v>210</v>
      </c>
      <c r="AT952"/>
      <c r="AV952"/>
      <c r="AW952"/>
      <c r="AX952"/>
      <c r="AY952"/>
      <c r="AZ952"/>
      <c r="BA952"/>
      <c r="BB952"/>
      <c r="BC952"/>
      <c r="BD952"/>
      <c r="BE952"/>
      <c r="BF952"/>
      <c r="BG952"/>
      <c r="BH952"/>
      <c r="BI952"/>
      <c r="BJ952"/>
      <c r="BK952"/>
      <c r="BL952"/>
      <c r="BM952"/>
      <c r="BN952"/>
      <c r="BO952"/>
      <c r="BP952"/>
    </row>
    <row r="953" spans="2:68" s="168" customFormat="1" ht="15" customHeight="1" outlineLevel="1">
      <c r="B953"/>
      <c r="C953" s="192"/>
      <c r="D953" s="193"/>
      <c r="E953" s="194"/>
      <c r="F953" s="184"/>
      <c r="G953" s="185"/>
      <c r="H953" s="186" t="s">
        <v>224</v>
      </c>
      <c r="I953" s="187"/>
      <c r="J953" s="188"/>
      <c r="K953" s="186" t="s">
        <v>224</v>
      </c>
      <c r="L953" s="187"/>
      <c r="M953" s="188"/>
      <c r="N953" s="186" t="s">
        <v>224</v>
      </c>
      <c r="O953" s="187"/>
      <c r="P953" s="188"/>
      <c r="Q953" s="186" t="s">
        <v>224</v>
      </c>
      <c r="R953" s="187"/>
      <c r="S953" s="188"/>
      <c r="T953" s="189" t="s">
        <v>225</v>
      </c>
      <c r="U953" s="190">
        <f t="shared" si="58"/>
        <v>0</v>
      </c>
      <c r="V953" s="191" t="s">
        <v>210</v>
      </c>
      <c r="W953"/>
      <c r="Y953"/>
      <c r="Z953" s="192"/>
      <c r="AA953" s="193"/>
      <c r="AB953" s="194"/>
      <c r="AC953" s="184"/>
      <c r="AD953" s="185"/>
      <c r="AE953" s="186" t="s">
        <v>224</v>
      </c>
      <c r="AF953" s="187"/>
      <c r="AG953" s="188"/>
      <c r="AH953" s="186" t="s">
        <v>224</v>
      </c>
      <c r="AI953" s="187"/>
      <c r="AJ953" s="188"/>
      <c r="AK953" s="186" t="s">
        <v>224</v>
      </c>
      <c r="AL953" s="187"/>
      <c r="AM953" s="188"/>
      <c r="AN953" s="186" t="s">
        <v>224</v>
      </c>
      <c r="AO953" s="187"/>
      <c r="AP953" s="188"/>
      <c r="AQ953" s="189" t="s">
        <v>225</v>
      </c>
      <c r="AR953" s="190">
        <f t="shared" si="59"/>
        <v>0</v>
      </c>
      <c r="AS953" s="191" t="s">
        <v>210</v>
      </c>
      <c r="AT953"/>
      <c r="AV953"/>
      <c r="AW953"/>
      <c r="AX953"/>
      <c r="AY953"/>
      <c r="AZ953"/>
      <c r="BA953"/>
      <c r="BB953"/>
      <c r="BC953"/>
      <c r="BD953"/>
      <c r="BE953"/>
      <c r="BF953"/>
      <c r="BG953"/>
      <c r="BH953"/>
      <c r="BI953"/>
      <c r="BJ953"/>
      <c r="BK953"/>
      <c r="BL953"/>
      <c r="BM953"/>
      <c r="BN953"/>
      <c r="BO953"/>
      <c r="BP953"/>
    </row>
    <row r="954" spans="2:68" s="168" customFormat="1" ht="15" customHeight="1" outlineLevel="1">
      <c r="B954"/>
      <c r="C954" s="192"/>
      <c r="D954" s="193"/>
      <c r="E954" s="194"/>
      <c r="F954" s="184"/>
      <c r="G954" s="185"/>
      <c r="H954" s="186" t="s">
        <v>224</v>
      </c>
      <c r="I954" s="187"/>
      <c r="J954" s="188"/>
      <c r="K954" s="186" t="s">
        <v>224</v>
      </c>
      <c r="L954" s="187"/>
      <c r="M954" s="188"/>
      <c r="N954" s="186" t="s">
        <v>224</v>
      </c>
      <c r="O954" s="187"/>
      <c r="P954" s="188"/>
      <c r="Q954" s="186" t="s">
        <v>224</v>
      </c>
      <c r="R954" s="187"/>
      <c r="S954" s="188"/>
      <c r="T954" s="189" t="s">
        <v>225</v>
      </c>
      <c r="U954" s="190">
        <f t="shared" si="58"/>
        <v>0</v>
      </c>
      <c r="V954" s="191" t="s">
        <v>210</v>
      </c>
      <c r="W954"/>
      <c r="Y954"/>
      <c r="Z954" s="192"/>
      <c r="AA954" s="193"/>
      <c r="AB954" s="194"/>
      <c r="AC954" s="184"/>
      <c r="AD954" s="185"/>
      <c r="AE954" s="186" t="s">
        <v>224</v>
      </c>
      <c r="AF954" s="187"/>
      <c r="AG954" s="188"/>
      <c r="AH954" s="186" t="s">
        <v>224</v>
      </c>
      <c r="AI954" s="187"/>
      <c r="AJ954" s="188"/>
      <c r="AK954" s="186" t="s">
        <v>224</v>
      </c>
      <c r="AL954" s="187"/>
      <c r="AM954" s="188"/>
      <c r="AN954" s="186" t="s">
        <v>224</v>
      </c>
      <c r="AO954" s="187"/>
      <c r="AP954" s="188"/>
      <c r="AQ954" s="189" t="s">
        <v>225</v>
      </c>
      <c r="AR954" s="190">
        <f t="shared" si="59"/>
        <v>0</v>
      </c>
      <c r="AS954" s="191" t="s">
        <v>210</v>
      </c>
      <c r="AT954"/>
      <c r="AV954"/>
      <c r="AW954"/>
      <c r="AX954"/>
      <c r="AY954"/>
      <c r="AZ954"/>
      <c r="BA954"/>
      <c r="BB954"/>
      <c r="BC954"/>
      <c r="BD954"/>
      <c r="BE954"/>
      <c r="BF954"/>
      <c r="BG954"/>
      <c r="BH954"/>
      <c r="BI954"/>
      <c r="BJ954"/>
      <c r="BK954"/>
      <c r="BL954"/>
      <c r="BM954"/>
      <c r="BN954"/>
      <c r="BO954"/>
      <c r="BP954"/>
    </row>
    <row r="955" spans="2:68" s="168" customFormat="1" ht="15" hidden="1" customHeight="1" outlineLevel="2">
      <c r="B955"/>
      <c r="C955" s="192"/>
      <c r="D955" s="193"/>
      <c r="E955" s="194"/>
      <c r="F955" s="184"/>
      <c r="G955" s="185"/>
      <c r="H955" s="186" t="s">
        <v>224</v>
      </c>
      <c r="I955" s="187"/>
      <c r="J955" s="188"/>
      <c r="K955" s="186" t="s">
        <v>224</v>
      </c>
      <c r="L955" s="187"/>
      <c r="M955" s="188"/>
      <c r="N955" s="186" t="s">
        <v>224</v>
      </c>
      <c r="O955" s="187"/>
      <c r="P955" s="188"/>
      <c r="Q955" s="186" t="s">
        <v>224</v>
      </c>
      <c r="R955" s="187"/>
      <c r="S955" s="188"/>
      <c r="T955" s="189" t="s">
        <v>225</v>
      </c>
      <c r="U955" s="190">
        <f t="shared" si="58"/>
        <v>0</v>
      </c>
      <c r="V955" s="191" t="s">
        <v>210</v>
      </c>
      <c r="W955"/>
      <c r="Y955"/>
      <c r="Z955" s="192"/>
      <c r="AA955" s="193"/>
      <c r="AB955" s="194"/>
      <c r="AC955" s="184"/>
      <c r="AD955" s="185"/>
      <c r="AE955" s="186" t="s">
        <v>224</v>
      </c>
      <c r="AF955" s="187"/>
      <c r="AG955" s="188"/>
      <c r="AH955" s="186" t="s">
        <v>224</v>
      </c>
      <c r="AI955" s="187"/>
      <c r="AJ955" s="188"/>
      <c r="AK955" s="186" t="s">
        <v>224</v>
      </c>
      <c r="AL955" s="187"/>
      <c r="AM955" s="188"/>
      <c r="AN955" s="186" t="s">
        <v>224</v>
      </c>
      <c r="AO955" s="187"/>
      <c r="AP955" s="188"/>
      <c r="AQ955" s="189" t="s">
        <v>225</v>
      </c>
      <c r="AR955" s="190">
        <f t="shared" si="59"/>
        <v>0</v>
      </c>
      <c r="AS955" s="191" t="s">
        <v>210</v>
      </c>
      <c r="AT955"/>
      <c r="AV955"/>
      <c r="AW955"/>
      <c r="AX955"/>
      <c r="AY955"/>
      <c r="AZ955"/>
      <c r="BA955"/>
      <c r="BB955"/>
      <c r="BC955"/>
      <c r="BD955"/>
      <c r="BE955"/>
      <c r="BF955"/>
      <c r="BG955"/>
      <c r="BH955"/>
      <c r="BI955"/>
      <c r="BJ955"/>
      <c r="BK955"/>
      <c r="BL955"/>
      <c r="BM955"/>
      <c r="BN955"/>
      <c r="BO955"/>
      <c r="BP955"/>
    </row>
    <row r="956" spans="2:68" s="168" customFormat="1" ht="15" hidden="1" customHeight="1" outlineLevel="2">
      <c r="B956"/>
      <c r="C956" s="192"/>
      <c r="D956" s="193"/>
      <c r="E956" s="194"/>
      <c r="F956" s="184"/>
      <c r="G956" s="185"/>
      <c r="H956" s="186" t="s">
        <v>224</v>
      </c>
      <c r="I956" s="187"/>
      <c r="J956" s="188"/>
      <c r="K956" s="186" t="s">
        <v>224</v>
      </c>
      <c r="L956" s="187"/>
      <c r="M956" s="188"/>
      <c r="N956" s="186" t="s">
        <v>224</v>
      </c>
      <c r="O956" s="187"/>
      <c r="P956" s="188"/>
      <c r="Q956" s="186" t="s">
        <v>224</v>
      </c>
      <c r="R956" s="187"/>
      <c r="S956" s="188"/>
      <c r="T956" s="189" t="s">
        <v>225</v>
      </c>
      <c r="U956" s="190">
        <f t="shared" si="58"/>
        <v>0</v>
      </c>
      <c r="V956" s="191" t="s">
        <v>210</v>
      </c>
      <c r="W956"/>
      <c r="Y956"/>
      <c r="Z956" s="192"/>
      <c r="AA956" s="193"/>
      <c r="AB956" s="194"/>
      <c r="AC956" s="184"/>
      <c r="AD956" s="185"/>
      <c r="AE956" s="186" t="s">
        <v>224</v>
      </c>
      <c r="AF956" s="187"/>
      <c r="AG956" s="188"/>
      <c r="AH956" s="186" t="s">
        <v>224</v>
      </c>
      <c r="AI956" s="187"/>
      <c r="AJ956" s="188"/>
      <c r="AK956" s="186" t="s">
        <v>224</v>
      </c>
      <c r="AL956" s="187"/>
      <c r="AM956" s="188"/>
      <c r="AN956" s="186" t="s">
        <v>224</v>
      </c>
      <c r="AO956" s="187"/>
      <c r="AP956" s="188"/>
      <c r="AQ956" s="189" t="s">
        <v>225</v>
      </c>
      <c r="AR956" s="190">
        <f t="shared" si="59"/>
        <v>0</v>
      </c>
      <c r="AS956" s="191" t="s">
        <v>210</v>
      </c>
      <c r="AT956"/>
      <c r="AV956"/>
      <c r="AW956"/>
      <c r="AX956"/>
      <c r="AY956"/>
      <c r="AZ956"/>
      <c r="BA956"/>
      <c r="BB956"/>
      <c r="BC956"/>
      <c r="BD956"/>
      <c r="BE956"/>
      <c r="BF956"/>
      <c r="BG956"/>
      <c r="BH956"/>
      <c r="BI956"/>
      <c r="BJ956"/>
      <c r="BK956"/>
      <c r="BL956"/>
      <c r="BM956"/>
      <c r="BN956"/>
      <c r="BO956"/>
      <c r="BP956"/>
    </row>
    <row r="957" spans="2:68" s="168" customFormat="1" ht="15" hidden="1" customHeight="1" outlineLevel="2">
      <c r="B957"/>
      <c r="C957" s="192"/>
      <c r="D957" s="193"/>
      <c r="E957" s="194"/>
      <c r="F957" s="184"/>
      <c r="G957" s="185"/>
      <c r="H957" s="186" t="s">
        <v>224</v>
      </c>
      <c r="I957" s="187"/>
      <c r="J957" s="188"/>
      <c r="K957" s="186" t="s">
        <v>224</v>
      </c>
      <c r="L957" s="187"/>
      <c r="M957" s="188"/>
      <c r="N957" s="186" t="s">
        <v>224</v>
      </c>
      <c r="O957" s="187"/>
      <c r="P957" s="188"/>
      <c r="Q957" s="186" t="s">
        <v>224</v>
      </c>
      <c r="R957" s="187"/>
      <c r="S957" s="188"/>
      <c r="T957" s="189" t="s">
        <v>225</v>
      </c>
      <c r="U957" s="190">
        <f t="shared" si="58"/>
        <v>0</v>
      </c>
      <c r="V957" s="191" t="s">
        <v>210</v>
      </c>
      <c r="W957"/>
      <c r="Y957"/>
      <c r="Z957" s="192"/>
      <c r="AA957" s="193"/>
      <c r="AB957" s="194"/>
      <c r="AC957" s="184"/>
      <c r="AD957" s="185"/>
      <c r="AE957" s="186" t="s">
        <v>224</v>
      </c>
      <c r="AF957" s="187"/>
      <c r="AG957" s="188"/>
      <c r="AH957" s="186" t="s">
        <v>224</v>
      </c>
      <c r="AI957" s="187"/>
      <c r="AJ957" s="188"/>
      <c r="AK957" s="186" t="s">
        <v>224</v>
      </c>
      <c r="AL957" s="187"/>
      <c r="AM957" s="188"/>
      <c r="AN957" s="186" t="s">
        <v>224</v>
      </c>
      <c r="AO957" s="187"/>
      <c r="AP957" s="188"/>
      <c r="AQ957" s="189" t="s">
        <v>225</v>
      </c>
      <c r="AR957" s="190">
        <f t="shared" si="59"/>
        <v>0</v>
      </c>
      <c r="AS957" s="191" t="s">
        <v>210</v>
      </c>
      <c r="AT957"/>
      <c r="AV957"/>
      <c r="AW957"/>
      <c r="AX957"/>
      <c r="AY957"/>
      <c r="AZ957"/>
      <c r="BA957"/>
      <c r="BB957"/>
      <c r="BC957"/>
      <c r="BD957"/>
      <c r="BE957"/>
      <c r="BF957"/>
      <c r="BG957"/>
      <c r="BH957"/>
      <c r="BI957"/>
      <c r="BJ957"/>
      <c r="BK957"/>
      <c r="BL957"/>
      <c r="BM957"/>
      <c r="BN957"/>
      <c r="BO957"/>
      <c r="BP957"/>
    </row>
    <row r="958" spans="2:68" s="168" customFormat="1" ht="15" hidden="1" customHeight="1" outlineLevel="2">
      <c r="B958"/>
      <c r="C958" s="192"/>
      <c r="D958" s="193"/>
      <c r="E958" s="194"/>
      <c r="F958" s="184"/>
      <c r="G958" s="185"/>
      <c r="H958" s="186" t="s">
        <v>224</v>
      </c>
      <c r="I958" s="187"/>
      <c r="J958" s="188"/>
      <c r="K958" s="186" t="s">
        <v>224</v>
      </c>
      <c r="L958" s="187"/>
      <c r="M958" s="188"/>
      <c r="N958" s="186" t="s">
        <v>224</v>
      </c>
      <c r="O958" s="187"/>
      <c r="P958" s="188"/>
      <c r="Q958" s="186" t="s">
        <v>224</v>
      </c>
      <c r="R958" s="187"/>
      <c r="S958" s="188"/>
      <c r="T958" s="189" t="s">
        <v>225</v>
      </c>
      <c r="U958" s="190">
        <f t="shared" si="58"/>
        <v>0</v>
      </c>
      <c r="V958" s="191" t="s">
        <v>210</v>
      </c>
      <c r="W958"/>
      <c r="Y958"/>
      <c r="Z958" s="192"/>
      <c r="AA958" s="193"/>
      <c r="AB958" s="194"/>
      <c r="AC958" s="184"/>
      <c r="AD958" s="185"/>
      <c r="AE958" s="186" t="s">
        <v>224</v>
      </c>
      <c r="AF958" s="187"/>
      <c r="AG958" s="188"/>
      <c r="AH958" s="186" t="s">
        <v>224</v>
      </c>
      <c r="AI958" s="187"/>
      <c r="AJ958" s="188"/>
      <c r="AK958" s="186" t="s">
        <v>224</v>
      </c>
      <c r="AL958" s="187"/>
      <c r="AM958" s="188"/>
      <c r="AN958" s="186" t="s">
        <v>224</v>
      </c>
      <c r="AO958" s="187"/>
      <c r="AP958" s="188"/>
      <c r="AQ958" s="189" t="s">
        <v>225</v>
      </c>
      <c r="AR958" s="190">
        <f t="shared" si="59"/>
        <v>0</v>
      </c>
      <c r="AS958" s="191" t="s">
        <v>210</v>
      </c>
      <c r="AT958"/>
      <c r="AV958"/>
      <c r="AW958"/>
      <c r="AX958"/>
      <c r="AY958"/>
      <c r="AZ958"/>
      <c r="BA958"/>
      <c r="BB958"/>
      <c r="BC958"/>
      <c r="BD958"/>
      <c r="BE958"/>
      <c r="BF958"/>
      <c r="BG958"/>
      <c r="BH958"/>
      <c r="BI958"/>
      <c r="BJ958"/>
      <c r="BK958"/>
      <c r="BL958"/>
      <c r="BM958"/>
      <c r="BN958"/>
      <c r="BO958"/>
      <c r="BP958"/>
    </row>
    <row r="959" spans="2:68" s="168" customFormat="1" ht="15" hidden="1" customHeight="1" outlineLevel="2">
      <c r="B959"/>
      <c r="C959" s="192"/>
      <c r="D959" s="193"/>
      <c r="E959" s="194"/>
      <c r="F959" s="184"/>
      <c r="G959" s="185"/>
      <c r="H959" s="186" t="s">
        <v>224</v>
      </c>
      <c r="I959" s="187"/>
      <c r="J959" s="188"/>
      <c r="K959" s="186" t="s">
        <v>224</v>
      </c>
      <c r="L959" s="187"/>
      <c r="M959" s="188"/>
      <c r="N959" s="186" t="s">
        <v>224</v>
      </c>
      <c r="O959" s="187"/>
      <c r="P959" s="188"/>
      <c r="Q959" s="186" t="s">
        <v>224</v>
      </c>
      <c r="R959" s="187"/>
      <c r="S959" s="188"/>
      <c r="T959" s="189" t="s">
        <v>225</v>
      </c>
      <c r="U959" s="190">
        <f t="shared" si="58"/>
        <v>0</v>
      </c>
      <c r="V959" s="191" t="s">
        <v>210</v>
      </c>
      <c r="W959"/>
      <c r="Y959"/>
      <c r="Z959" s="192"/>
      <c r="AA959" s="193"/>
      <c r="AB959" s="194"/>
      <c r="AC959" s="184"/>
      <c r="AD959" s="185"/>
      <c r="AE959" s="186" t="s">
        <v>224</v>
      </c>
      <c r="AF959" s="187"/>
      <c r="AG959" s="188"/>
      <c r="AH959" s="186" t="s">
        <v>224</v>
      </c>
      <c r="AI959" s="187"/>
      <c r="AJ959" s="188"/>
      <c r="AK959" s="186" t="s">
        <v>224</v>
      </c>
      <c r="AL959" s="187"/>
      <c r="AM959" s="188"/>
      <c r="AN959" s="186" t="s">
        <v>224</v>
      </c>
      <c r="AO959" s="187"/>
      <c r="AP959" s="188"/>
      <c r="AQ959" s="189" t="s">
        <v>225</v>
      </c>
      <c r="AR959" s="190">
        <f t="shared" si="59"/>
        <v>0</v>
      </c>
      <c r="AS959" s="191" t="s">
        <v>210</v>
      </c>
      <c r="AT959"/>
      <c r="AV959"/>
      <c r="AW959"/>
      <c r="AX959"/>
      <c r="AY959"/>
      <c r="AZ959"/>
      <c r="BA959"/>
      <c r="BB959"/>
      <c r="BC959"/>
      <c r="BD959"/>
      <c r="BE959"/>
      <c r="BF959"/>
      <c r="BG959"/>
      <c r="BH959"/>
      <c r="BI959"/>
      <c r="BJ959"/>
      <c r="BK959"/>
      <c r="BL959"/>
      <c r="BM959"/>
      <c r="BN959"/>
      <c r="BO959"/>
      <c r="BP959"/>
    </row>
    <row r="960" spans="2:68" s="168" customFormat="1" ht="15" hidden="1" customHeight="1" outlineLevel="2">
      <c r="B960"/>
      <c r="C960" s="192"/>
      <c r="D960" s="193"/>
      <c r="E960" s="194"/>
      <c r="F960" s="184"/>
      <c r="G960" s="185"/>
      <c r="H960" s="186" t="s">
        <v>224</v>
      </c>
      <c r="I960" s="187"/>
      <c r="J960" s="188"/>
      <c r="K960" s="186" t="s">
        <v>224</v>
      </c>
      <c r="L960" s="187"/>
      <c r="M960" s="188"/>
      <c r="N960" s="186" t="s">
        <v>224</v>
      </c>
      <c r="O960" s="187"/>
      <c r="P960" s="188"/>
      <c r="Q960" s="186" t="s">
        <v>224</v>
      </c>
      <c r="R960" s="187"/>
      <c r="S960" s="188"/>
      <c r="T960" s="189" t="s">
        <v>225</v>
      </c>
      <c r="U960" s="190">
        <f t="shared" si="58"/>
        <v>0</v>
      </c>
      <c r="V960" s="191" t="s">
        <v>210</v>
      </c>
      <c r="W960"/>
      <c r="Y960"/>
      <c r="Z960" s="192"/>
      <c r="AA960" s="193"/>
      <c r="AB960" s="194"/>
      <c r="AC960" s="184"/>
      <c r="AD960" s="185"/>
      <c r="AE960" s="186" t="s">
        <v>224</v>
      </c>
      <c r="AF960" s="187"/>
      <c r="AG960" s="188"/>
      <c r="AH960" s="186" t="s">
        <v>224</v>
      </c>
      <c r="AI960" s="187"/>
      <c r="AJ960" s="188"/>
      <c r="AK960" s="186" t="s">
        <v>224</v>
      </c>
      <c r="AL960" s="187"/>
      <c r="AM960" s="188"/>
      <c r="AN960" s="186" t="s">
        <v>224</v>
      </c>
      <c r="AO960" s="187"/>
      <c r="AP960" s="188"/>
      <c r="AQ960" s="189" t="s">
        <v>225</v>
      </c>
      <c r="AR960" s="190">
        <f t="shared" si="59"/>
        <v>0</v>
      </c>
      <c r="AS960" s="191" t="s">
        <v>210</v>
      </c>
      <c r="AT960"/>
      <c r="AV960"/>
      <c r="AW960"/>
      <c r="AX960"/>
      <c r="AY960"/>
      <c r="AZ960"/>
      <c r="BA960"/>
      <c r="BB960"/>
      <c r="BC960"/>
      <c r="BD960"/>
      <c r="BE960"/>
      <c r="BF960"/>
      <c r="BG960"/>
      <c r="BH960"/>
      <c r="BI960"/>
      <c r="BJ960"/>
      <c r="BK960"/>
      <c r="BL960"/>
      <c r="BM960"/>
      <c r="BN960"/>
      <c r="BO960"/>
      <c r="BP960"/>
    </row>
    <row r="961" spans="2:68" s="168" customFormat="1" ht="15" hidden="1" customHeight="1" outlineLevel="2">
      <c r="B961"/>
      <c r="C961" s="192"/>
      <c r="D961" s="193"/>
      <c r="E961" s="194"/>
      <c r="F961" s="184"/>
      <c r="G961" s="185"/>
      <c r="H961" s="186" t="s">
        <v>224</v>
      </c>
      <c r="I961" s="187"/>
      <c r="J961" s="188"/>
      <c r="K961" s="186" t="s">
        <v>224</v>
      </c>
      <c r="L961" s="187"/>
      <c r="M961" s="188"/>
      <c r="N961" s="186" t="s">
        <v>224</v>
      </c>
      <c r="O961" s="187"/>
      <c r="P961" s="188"/>
      <c r="Q961" s="186" t="s">
        <v>224</v>
      </c>
      <c r="R961" s="187"/>
      <c r="S961" s="188"/>
      <c r="T961" s="189" t="s">
        <v>225</v>
      </c>
      <c r="U961" s="190">
        <f t="shared" si="58"/>
        <v>0</v>
      </c>
      <c r="V961" s="191" t="s">
        <v>210</v>
      </c>
      <c r="W961"/>
      <c r="Y961"/>
      <c r="Z961" s="192"/>
      <c r="AA961" s="193"/>
      <c r="AB961" s="194"/>
      <c r="AC961" s="184"/>
      <c r="AD961" s="185"/>
      <c r="AE961" s="186" t="s">
        <v>224</v>
      </c>
      <c r="AF961" s="187"/>
      <c r="AG961" s="188"/>
      <c r="AH961" s="186" t="s">
        <v>224</v>
      </c>
      <c r="AI961" s="187"/>
      <c r="AJ961" s="188"/>
      <c r="AK961" s="186" t="s">
        <v>224</v>
      </c>
      <c r="AL961" s="187"/>
      <c r="AM961" s="188"/>
      <c r="AN961" s="186" t="s">
        <v>224</v>
      </c>
      <c r="AO961" s="187"/>
      <c r="AP961" s="188"/>
      <c r="AQ961" s="189" t="s">
        <v>225</v>
      </c>
      <c r="AR961" s="190">
        <f t="shared" si="59"/>
        <v>0</v>
      </c>
      <c r="AS961" s="191" t="s">
        <v>210</v>
      </c>
      <c r="AT961"/>
      <c r="AV961"/>
      <c r="AW961"/>
      <c r="AX961"/>
      <c r="AY961"/>
      <c r="AZ961"/>
      <c r="BA961"/>
      <c r="BB961"/>
      <c r="BC961"/>
      <c r="BD961"/>
      <c r="BE961"/>
      <c r="BF961"/>
      <c r="BG961"/>
      <c r="BH961"/>
      <c r="BI961"/>
      <c r="BJ961"/>
      <c r="BK961"/>
      <c r="BL961"/>
      <c r="BM961"/>
      <c r="BN961"/>
      <c r="BO961"/>
      <c r="BP961"/>
    </row>
    <row r="962" spans="2:68" s="168" customFormat="1" ht="15" hidden="1" customHeight="1" outlineLevel="2">
      <c r="B962"/>
      <c r="C962" s="192"/>
      <c r="D962" s="193"/>
      <c r="E962" s="194"/>
      <c r="F962" s="184"/>
      <c r="G962" s="185"/>
      <c r="H962" s="186" t="s">
        <v>224</v>
      </c>
      <c r="I962" s="187"/>
      <c r="J962" s="188"/>
      <c r="K962" s="186" t="s">
        <v>224</v>
      </c>
      <c r="L962" s="187"/>
      <c r="M962" s="188"/>
      <c r="N962" s="186" t="s">
        <v>224</v>
      </c>
      <c r="O962" s="187"/>
      <c r="P962" s="188"/>
      <c r="Q962" s="186" t="s">
        <v>224</v>
      </c>
      <c r="R962" s="187"/>
      <c r="S962" s="188"/>
      <c r="T962" s="189" t="s">
        <v>225</v>
      </c>
      <c r="U962" s="190">
        <f t="shared" si="58"/>
        <v>0</v>
      </c>
      <c r="V962" s="191" t="s">
        <v>210</v>
      </c>
      <c r="W962"/>
      <c r="Y962"/>
      <c r="Z962" s="192"/>
      <c r="AA962" s="193"/>
      <c r="AB962" s="194"/>
      <c r="AC962" s="184"/>
      <c r="AD962" s="185"/>
      <c r="AE962" s="186" t="s">
        <v>224</v>
      </c>
      <c r="AF962" s="187"/>
      <c r="AG962" s="188"/>
      <c r="AH962" s="186" t="s">
        <v>224</v>
      </c>
      <c r="AI962" s="187"/>
      <c r="AJ962" s="188"/>
      <c r="AK962" s="186" t="s">
        <v>224</v>
      </c>
      <c r="AL962" s="187"/>
      <c r="AM962" s="188"/>
      <c r="AN962" s="186" t="s">
        <v>224</v>
      </c>
      <c r="AO962" s="187"/>
      <c r="AP962" s="188"/>
      <c r="AQ962" s="189" t="s">
        <v>225</v>
      </c>
      <c r="AR962" s="190">
        <f t="shared" si="59"/>
        <v>0</v>
      </c>
      <c r="AS962" s="191" t="s">
        <v>210</v>
      </c>
      <c r="AT962"/>
      <c r="AV962"/>
      <c r="AW962"/>
      <c r="AX962"/>
      <c r="AY962"/>
      <c r="AZ962"/>
      <c r="BA962"/>
      <c r="BB962"/>
      <c r="BC962"/>
      <c r="BD962"/>
      <c r="BE962"/>
      <c r="BF962"/>
      <c r="BG962"/>
      <c r="BH962"/>
      <c r="BI962"/>
      <c r="BJ962"/>
      <c r="BK962"/>
      <c r="BL962"/>
      <c r="BM962"/>
      <c r="BN962"/>
      <c r="BO962"/>
      <c r="BP962"/>
    </row>
    <row r="963" spans="2:68" s="168" customFormat="1" ht="15" hidden="1" customHeight="1" outlineLevel="2">
      <c r="B963"/>
      <c r="C963" s="192"/>
      <c r="D963" s="193"/>
      <c r="E963" s="194"/>
      <c r="F963" s="184"/>
      <c r="G963" s="185"/>
      <c r="H963" s="186" t="s">
        <v>224</v>
      </c>
      <c r="I963" s="187"/>
      <c r="J963" s="188"/>
      <c r="K963" s="186" t="s">
        <v>224</v>
      </c>
      <c r="L963" s="187"/>
      <c r="M963" s="188"/>
      <c r="N963" s="186" t="s">
        <v>224</v>
      </c>
      <c r="O963" s="187"/>
      <c r="P963" s="188"/>
      <c r="Q963" s="186" t="s">
        <v>224</v>
      </c>
      <c r="R963" s="187"/>
      <c r="S963" s="188"/>
      <c r="T963" s="189" t="s">
        <v>225</v>
      </c>
      <c r="U963" s="190">
        <f t="shared" si="58"/>
        <v>0</v>
      </c>
      <c r="V963" s="191" t="s">
        <v>210</v>
      </c>
      <c r="W963"/>
      <c r="Y963"/>
      <c r="Z963" s="192"/>
      <c r="AA963" s="193"/>
      <c r="AB963" s="194"/>
      <c r="AC963" s="184"/>
      <c r="AD963" s="185"/>
      <c r="AE963" s="186" t="s">
        <v>224</v>
      </c>
      <c r="AF963" s="187"/>
      <c r="AG963" s="188"/>
      <c r="AH963" s="186" t="s">
        <v>224</v>
      </c>
      <c r="AI963" s="187"/>
      <c r="AJ963" s="188"/>
      <c r="AK963" s="186" t="s">
        <v>224</v>
      </c>
      <c r="AL963" s="187"/>
      <c r="AM963" s="188"/>
      <c r="AN963" s="186" t="s">
        <v>224</v>
      </c>
      <c r="AO963" s="187"/>
      <c r="AP963" s="188"/>
      <c r="AQ963" s="189" t="s">
        <v>225</v>
      </c>
      <c r="AR963" s="190">
        <f t="shared" si="59"/>
        <v>0</v>
      </c>
      <c r="AS963" s="191" t="s">
        <v>210</v>
      </c>
      <c r="AT963"/>
      <c r="AV963"/>
      <c r="AW963"/>
      <c r="AX963"/>
      <c r="AY963"/>
      <c r="AZ963"/>
      <c r="BA963"/>
      <c r="BB963"/>
      <c r="BC963"/>
      <c r="BD963"/>
      <c r="BE963"/>
      <c r="BF963"/>
      <c r="BG963"/>
      <c r="BH963"/>
      <c r="BI963"/>
      <c r="BJ963"/>
      <c r="BK963"/>
      <c r="BL963"/>
      <c r="BM963"/>
      <c r="BN963"/>
      <c r="BO963"/>
      <c r="BP963"/>
    </row>
    <row r="964" spans="2:68" s="168" customFormat="1" ht="15" hidden="1" customHeight="1" outlineLevel="2">
      <c r="B964"/>
      <c r="C964" s="192"/>
      <c r="D964" s="193"/>
      <c r="E964" s="194"/>
      <c r="F964" s="184"/>
      <c r="G964" s="185"/>
      <c r="H964" s="186" t="s">
        <v>224</v>
      </c>
      <c r="I964" s="187"/>
      <c r="J964" s="188"/>
      <c r="K964" s="186" t="s">
        <v>224</v>
      </c>
      <c r="L964" s="187"/>
      <c r="M964" s="188"/>
      <c r="N964" s="186" t="s">
        <v>224</v>
      </c>
      <c r="O964" s="187"/>
      <c r="P964" s="188"/>
      <c r="Q964" s="186" t="s">
        <v>224</v>
      </c>
      <c r="R964" s="187"/>
      <c r="S964" s="188"/>
      <c r="T964" s="189" t="s">
        <v>225</v>
      </c>
      <c r="U964" s="190">
        <f t="shared" si="58"/>
        <v>0</v>
      </c>
      <c r="V964" s="191" t="s">
        <v>210</v>
      </c>
      <c r="W964"/>
      <c r="Y964"/>
      <c r="Z964" s="192"/>
      <c r="AA964" s="193"/>
      <c r="AB964" s="194"/>
      <c r="AC964" s="184"/>
      <c r="AD964" s="185"/>
      <c r="AE964" s="186" t="s">
        <v>224</v>
      </c>
      <c r="AF964" s="187"/>
      <c r="AG964" s="188"/>
      <c r="AH964" s="186" t="s">
        <v>224</v>
      </c>
      <c r="AI964" s="187"/>
      <c r="AJ964" s="188"/>
      <c r="AK964" s="186" t="s">
        <v>224</v>
      </c>
      <c r="AL964" s="187"/>
      <c r="AM964" s="188"/>
      <c r="AN964" s="186" t="s">
        <v>224</v>
      </c>
      <c r="AO964" s="187"/>
      <c r="AP964" s="188"/>
      <c r="AQ964" s="189" t="s">
        <v>225</v>
      </c>
      <c r="AR964" s="190">
        <f t="shared" si="59"/>
        <v>0</v>
      </c>
      <c r="AS964" s="191" t="s">
        <v>210</v>
      </c>
      <c r="AT964"/>
      <c r="AV964"/>
      <c r="AW964"/>
      <c r="AX964"/>
      <c r="AY964"/>
      <c r="AZ964"/>
      <c r="BA964"/>
      <c r="BB964"/>
      <c r="BC964"/>
      <c r="BD964"/>
      <c r="BE964"/>
      <c r="BF964"/>
      <c r="BG964"/>
      <c r="BH964"/>
      <c r="BI964"/>
      <c r="BJ964"/>
      <c r="BK964"/>
      <c r="BL964"/>
      <c r="BM964"/>
      <c r="BN964"/>
      <c r="BO964"/>
      <c r="BP964"/>
    </row>
    <row r="965" spans="2:68" s="168" customFormat="1" ht="15" hidden="1" customHeight="1" outlineLevel="2">
      <c r="B965"/>
      <c r="C965" s="192"/>
      <c r="D965" s="193"/>
      <c r="E965" s="194"/>
      <c r="F965" s="184"/>
      <c r="G965" s="185"/>
      <c r="H965" s="186" t="s">
        <v>224</v>
      </c>
      <c r="I965" s="187"/>
      <c r="J965" s="188"/>
      <c r="K965" s="186" t="s">
        <v>224</v>
      </c>
      <c r="L965" s="187"/>
      <c r="M965" s="188"/>
      <c r="N965" s="186" t="s">
        <v>224</v>
      </c>
      <c r="O965" s="187"/>
      <c r="P965" s="188"/>
      <c r="Q965" s="186" t="s">
        <v>224</v>
      </c>
      <c r="R965" s="187"/>
      <c r="S965" s="188"/>
      <c r="T965" s="189" t="s">
        <v>225</v>
      </c>
      <c r="U965" s="190">
        <f t="shared" si="58"/>
        <v>0</v>
      </c>
      <c r="V965" s="191" t="s">
        <v>210</v>
      </c>
      <c r="W965"/>
      <c r="Y965"/>
      <c r="Z965" s="192"/>
      <c r="AA965" s="193"/>
      <c r="AB965" s="194"/>
      <c r="AC965" s="184"/>
      <c r="AD965" s="185"/>
      <c r="AE965" s="186" t="s">
        <v>224</v>
      </c>
      <c r="AF965" s="187"/>
      <c r="AG965" s="188"/>
      <c r="AH965" s="186" t="s">
        <v>224</v>
      </c>
      <c r="AI965" s="187"/>
      <c r="AJ965" s="188"/>
      <c r="AK965" s="186" t="s">
        <v>224</v>
      </c>
      <c r="AL965" s="187"/>
      <c r="AM965" s="188"/>
      <c r="AN965" s="186" t="s">
        <v>224</v>
      </c>
      <c r="AO965" s="187"/>
      <c r="AP965" s="188"/>
      <c r="AQ965" s="189" t="s">
        <v>225</v>
      </c>
      <c r="AR965" s="190">
        <f t="shared" si="59"/>
        <v>0</v>
      </c>
      <c r="AS965" s="191" t="s">
        <v>210</v>
      </c>
      <c r="AT965"/>
      <c r="AV965"/>
      <c r="AW965"/>
      <c r="AX965"/>
      <c r="AY965"/>
      <c r="AZ965"/>
      <c r="BA965"/>
      <c r="BB965"/>
      <c r="BC965"/>
      <c r="BD965"/>
      <c r="BE965"/>
      <c r="BF965"/>
      <c r="BG965"/>
      <c r="BH965"/>
      <c r="BI965"/>
      <c r="BJ965"/>
      <c r="BK965"/>
      <c r="BL965"/>
      <c r="BM965"/>
      <c r="BN965"/>
      <c r="BO965"/>
      <c r="BP965"/>
    </row>
    <row r="966" spans="2:68" s="168" customFormat="1" ht="15" hidden="1" customHeight="1" outlineLevel="2">
      <c r="B966"/>
      <c r="C966" s="192"/>
      <c r="D966" s="193"/>
      <c r="E966" s="194"/>
      <c r="F966" s="184"/>
      <c r="G966" s="185"/>
      <c r="H966" s="186" t="s">
        <v>224</v>
      </c>
      <c r="I966" s="187"/>
      <c r="J966" s="188"/>
      <c r="K966" s="186" t="s">
        <v>224</v>
      </c>
      <c r="L966" s="187"/>
      <c r="M966" s="188"/>
      <c r="N966" s="186" t="s">
        <v>224</v>
      </c>
      <c r="O966" s="187"/>
      <c r="P966" s="188"/>
      <c r="Q966" s="186" t="s">
        <v>224</v>
      </c>
      <c r="R966" s="187"/>
      <c r="S966" s="188"/>
      <c r="T966" s="189" t="s">
        <v>225</v>
      </c>
      <c r="U966" s="190">
        <f t="shared" si="58"/>
        <v>0</v>
      </c>
      <c r="V966" s="191" t="s">
        <v>210</v>
      </c>
      <c r="W966"/>
      <c r="Y966"/>
      <c r="Z966" s="192"/>
      <c r="AA966" s="193"/>
      <c r="AB966" s="194"/>
      <c r="AC966" s="184"/>
      <c r="AD966" s="185"/>
      <c r="AE966" s="186" t="s">
        <v>224</v>
      </c>
      <c r="AF966" s="187"/>
      <c r="AG966" s="188"/>
      <c r="AH966" s="186" t="s">
        <v>224</v>
      </c>
      <c r="AI966" s="187"/>
      <c r="AJ966" s="188"/>
      <c r="AK966" s="186" t="s">
        <v>224</v>
      </c>
      <c r="AL966" s="187"/>
      <c r="AM966" s="188"/>
      <c r="AN966" s="186" t="s">
        <v>224</v>
      </c>
      <c r="AO966" s="187"/>
      <c r="AP966" s="188"/>
      <c r="AQ966" s="189" t="s">
        <v>225</v>
      </c>
      <c r="AR966" s="190">
        <f t="shared" si="59"/>
        <v>0</v>
      </c>
      <c r="AS966" s="191" t="s">
        <v>210</v>
      </c>
      <c r="AT966"/>
      <c r="AV966"/>
      <c r="AW966"/>
      <c r="AX966"/>
      <c r="AY966"/>
      <c r="AZ966"/>
      <c r="BA966"/>
      <c r="BB966"/>
      <c r="BC966"/>
      <c r="BD966"/>
      <c r="BE966"/>
      <c r="BF966"/>
      <c r="BG966"/>
      <c r="BH966"/>
      <c r="BI966"/>
      <c r="BJ966"/>
      <c r="BK966"/>
      <c r="BL966"/>
      <c r="BM966"/>
      <c r="BN966"/>
      <c r="BO966"/>
      <c r="BP966"/>
    </row>
    <row r="967" spans="2:68" s="168" customFormat="1" ht="15" hidden="1" customHeight="1" outlineLevel="2">
      <c r="B967"/>
      <c r="C967" s="192"/>
      <c r="D967" s="193"/>
      <c r="E967" s="194"/>
      <c r="F967" s="184"/>
      <c r="G967" s="185"/>
      <c r="H967" s="186" t="s">
        <v>224</v>
      </c>
      <c r="I967" s="187"/>
      <c r="J967" s="188"/>
      <c r="K967" s="186" t="s">
        <v>224</v>
      </c>
      <c r="L967" s="187"/>
      <c r="M967" s="188"/>
      <c r="N967" s="186" t="s">
        <v>224</v>
      </c>
      <c r="O967" s="187"/>
      <c r="P967" s="188"/>
      <c r="Q967" s="186" t="s">
        <v>224</v>
      </c>
      <c r="R967" s="187"/>
      <c r="S967" s="188"/>
      <c r="T967" s="189" t="s">
        <v>225</v>
      </c>
      <c r="U967" s="190">
        <f t="shared" si="58"/>
        <v>0</v>
      </c>
      <c r="V967" s="191" t="s">
        <v>210</v>
      </c>
      <c r="W967"/>
      <c r="Y967"/>
      <c r="Z967" s="192"/>
      <c r="AA967" s="193"/>
      <c r="AB967" s="194"/>
      <c r="AC967" s="184"/>
      <c r="AD967" s="185"/>
      <c r="AE967" s="186" t="s">
        <v>224</v>
      </c>
      <c r="AF967" s="187"/>
      <c r="AG967" s="188"/>
      <c r="AH967" s="186" t="s">
        <v>224</v>
      </c>
      <c r="AI967" s="187"/>
      <c r="AJ967" s="188"/>
      <c r="AK967" s="186" t="s">
        <v>224</v>
      </c>
      <c r="AL967" s="187"/>
      <c r="AM967" s="188"/>
      <c r="AN967" s="186" t="s">
        <v>224</v>
      </c>
      <c r="AO967" s="187"/>
      <c r="AP967" s="188"/>
      <c r="AQ967" s="189" t="s">
        <v>225</v>
      </c>
      <c r="AR967" s="190">
        <f t="shared" si="59"/>
        <v>0</v>
      </c>
      <c r="AS967" s="191" t="s">
        <v>210</v>
      </c>
      <c r="AT967"/>
      <c r="AV967"/>
      <c r="AW967"/>
      <c r="AX967"/>
      <c r="AY967"/>
      <c r="AZ967"/>
      <c r="BA967"/>
      <c r="BB967"/>
      <c r="BC967"/>
      <c r="BD967"/>
      <c r="BE967"/>
      <c r="BF967"/>
      <c r="BG967"/>
      <c r="BH967"/>
      <c r="BI967"/>
      <c r="BJ967"/>
      <c r="BK967"/>
      <c r="BL967"/>
      <c r="BM967"/>
      <c r="BN967"/>
      <c r="BO967"/>
      <c r="BP967"/>
    </row>
    <row r="968" spans="2:68" s="168" customFormat="1" ht="15" hidden="1" customHeight="1" outlineLevel="2">
      <c r="B968"/>
      <c r="C968" s="192"/>
      <c r="D968" s="193"/>
      <c r="E968" s="194"/>
      <c r="F968" s="184"/>
      <c r="G968" s="185"/>
      <c r="H968" s="186" t="s">
        <v>224</v>
      </c>
      <c r="I968" s="187"/>
      <c r="J968" s="188"/>
      <c r="K968" s="186" t="s">
        <v>224</v>
      </c>
      <c r="L968" s="187"/>
      <c r="M968" s="188"/>
      <c r="N968" s="186" t="s">
        <v>224</v>
      </c>
      <c r="O968" s="187"/>
      <c r="P968" s="188"/>
      <c r="Q968" s="186" t="s">
        <v>224</v>
      </c>
      <c r="R968" s="187"/>
      <c r="S968" s="188"/>
      <c r="T968" s="189" t="s">
        <v>225</v>
      </c>
      <c r="U968" s="190">
        <f t="shared" si="58"/>
        <v>0</v>
      </c>
      <c r="V968" s="191" t="s">
        <v>210</v>
      </c>
      <c r="W968"/>
      <c r="Y968"/>
      <c r="Z968" s="192"/>
      <c r="AA968" s="193"/>
      <c r="AB968" s="194"/>
      <c r="AC968" s="184"/>
      <c r="AD968" s="185"/>
      <c r="AE968" s="186" t="s">
        <v>224</v>
      </c>
      <c r="AF968" s="187"/>
      <c r="AG968" s="188"/>
      <c r="AH968" s="186" t="s">
        <v>224</v>
      </c>
      <c r="AI968" s="187"/>
      <c r="AJ968" s="188"/>
      <c r="AK968" s="186" t="s">
        <v>224</v>
      </c>
      <c r="AL968" s="187"/>
      <c r="AM968" s="188"/>
      <c r="AN968" s="186" t="s">
        <v>224</v>
      </c>
      <c r="AO968" s="187"/>
      <c r="AP968" s="188"/>
      <c r="AQ968" s="189" t="s">
        <v>225</v>
      </c>
      <c r="AR968" s="190">
        <f t="shared" si="59"/>
        <v>0</v>
      </c>
      <c r="AS968" s="191" t="s">
        <v>210</v>
      </c>
      <c r="AT968"/>
      <c r="AV968"/>
      <c r="AW968"/>
      <c r="AX968"/>
      <c r="AY968"/>
      <c r="AZ968"/>
      <c r="BA968"/>
      <c r="BB968"/>
      <c r="BC968"/>
      <c r="BD968"/>
      <c r="BE968"/>
      <c r="BF968"/>
      <c r="BG968"/>
      <c r="BH968"/>
      <c r="BI968"/>
      <c r="BJ968"/>
      <c r="BK968"/>
      <c r="BL968"/>
      <c r="BM968"/>
      <c r="BN968"/>
      <c r="BO968"/>
      <c r="BP968"/>
    </row>
    <row r="969" spans="2:68" s="168" customFormat="1" ht="15" hidden="1" customHeight="1" outlineLevel="2">
      <c r="B969"/>
      <c r="C969" s="192"/>
      <c r="D969" s="193"/>
      <c r="E969" s="194"/>
      <c r="F969" s="184"/>
      <c r="G969" s="185"/>
      <c r="H969" s="186" t="s">
        <v>224</v>
      </c>
      <c r="I969" s="187"/>
      <c r="J969" s="188"/>
      <c r="K969" s="186" t="s">
        <v>224</v>
      </c>
      <c r="L969" s="187"/>
      <c r="M969" s="188"/>
      <c r="N969" s="186" t="s">
        <v>224</v>
      </c>
      <c r="O969" s="187"/>
      <c r="P969" s="188"/>
      <c r="Q969" s="186" t="s">
        <v>224</v>
      </c>
      <c r="R969" s="187"/>
      <c r="S969" s="188"/>
      <c r="T969" s="189" t="s">
        <v>225</v>
      </c>
      <c r="U969" s="190">
        <f t="shared" si="58"/>
        <v>0</v>
      </c>
      <c r="V969" s="191" t="s">
        <v>210</v>
      </c>
      <c r="W969"/>
      <c r="Y969"/>
      <c r="Z969" s="192"/>
      <c r="AA969" s="193"/>
      <c r="AB969" s="194"/>
      <c r="AC969" s="184"/>
      <c r="AD969" s="185"/>
      <c r="AE969" s="186" t="s">
        <v>224</v>
      </c>
      <c r="AF969" s="187"/>
      <c r="AG969" s="188"/>
      <c r="AH969" s="186" t="s">
        <v>224</v>
      </c>
      <c r="AI969" s="187"/>
      <c r="AJ969" s="188"/>
      <c r="AK969" s="186" t="s">
        <v>224</v>
      </c>
      <c r="AL969" s="187"/>
      <c r="AM969" s="188"/>
      <c r="AN969" s="186" t="s">
        <v>224</v>
      </c>
      <c r="AO969" s="187"/>
      <c r="AP969" s="188"/>
      <c r="AQ969" s="189" t="s">
        <v>225</v>
      </c>
      <c r="AR969" s="190">
        <f t="shared" si="59"/>
        <v>0</v>
      </c>
      <c r="AS969" s="191" t="s">
        <v>210</v>
      </c>
      <c r="AT969"/>
      <c r="AV969"/>
      <c r="AW969"/>
      <c r="AX969"/>
      <c r="AY969"/>
      <c r="AZ969"/>
      <c r="BA969"/>
      <c r="BB969"/>
      <c r="BC969"/>
      <c r="BD969"/>
      <c r="BE969"/>
      <c r="BF969"/>
      <c r="BG969"/>
      <c r="BH969"/>
      <c r="BI969"/>
      <c r="BJ969"/>
      <c r="BK969"/>
      <c r="BL969"/>
      <c r="BM969"/>
      <c r="BN969"/>
      <c r="BO969"/>
      <c r="BP969"/>
    </row>
    <row r="970" spans="2:68" s="168" customFormat="1" ht="15" hidden="1" customHeight="1" outlineLevel="2">
      <c r="B970"/>
      <c r="C970" s="192"/>
      <c r="D970" s="193"/>
      <c r="E970" s="194"/>
      <c r="F970" s="184"/>
      <c r="G970" s="185"/>
      <c r="H970" s="186" t="s">
        <v>224</v>
      </c>
      <c r="I970" s="187"/>
      <c r="J970" s="188"/>
      <c r="K970" s="186" t="s">
        <v>224</v>
      </c>
      <c r="L970" s="187"/>
      <c r="M970" s="188"/>
      <c r="N970" s="186" t="s">
        <v>224</v>
      </c>
      <c r="O970" s="187"/>
      <c r="P970" s="188"/>
      <c r="Q970" s="186" t="s">
        <v>224</v>
      </c>
      <c r="R970" s="187"/>
      <c r="S970" s="188"/>
      <c r="T970" s="189" t="s">
        <v>225</v>
      </c>
      <c r="U970" s="190">
        <f t="shared" si="58"/>
        <v>0</v>
      </c>
      <c r="V970" s="191" t="s">
        <v>210</v>
      </c>
      <c r="W970"/>
      <c r="Y970"/>
      <c r="Z970" s="192"/>
      <c r="AA970" s="193"/>
      <c r="AB970" s="194"/>
      <c r="AC970" s="184"/>
      <c r="AD970" s="185"/>
      <c r="AE970" s="186" t="s">
        <v>224</v>
      </c>
      <c r="AF970" s="187"/>
      <c r="AG970" s="188"/>
      <c r="AH970" s="186" t="s">
        <v>224</v>
      </c>
      <c r="AI970" s="187"/>
      <c r="AJ970" s="188"/>
      <c r="AK970" s="186" t="s">
        <v>224</v>
      </c>
      <c r="AL970" s="187"/>
      <c r="AM970" s="188"/>
      <c r="AN970" s="186" t="s">
        <v>224</v>
      </c>
      <c r="AO970" s="187"/>
      <c r="AP970" s="188"/>
      <c r="AQ970" s="189" t="s">
        <v>225</v>
      </c>
      <c r="AR970" s="190">
        <f t="shared" si="59"/>
        <v>0</v>
      </c>
      <c r="AS970" s="191" t="s">
        <v>210</v>
      </c>
      <c r="AT970"/>
      <c r="AV970"/>
      <c r="AW970"/>
      <c r="AX970"/>
      <c r="AY970"/>
      <c r="AZ970"/>
      <c r="BA970"/>
      <c r="BB970"/>
      <c r="BC970"/>
      <c r="BD970"/>
      <c r="BE970"/>
      <c r="BF970"/>
      <c r="BG970"/>
      <c r="BH970"/>
      <c r="BI970"/>
      <c r="BJ970"/>
      <c r="BK970"/>
      <c r="BL970"/>
      <c r="BM970"/>
      <c r="BN970"/>
      <c r="BO970"/>
      <c r="BP970"/>
    </row>
    <row r="971" spans="2:68" s="168" customFormat="1" ht="15" hidden="1" customHeight="1" outlineLevel="2">
      <c r="B971"/>
      <c r="C971" s="192"/>
      <c r="D971" s="193"/>
      <c r="E971" s="194"/>
      <c r="F971" s="184"/>
      <c r="G971" s="185"/>
      <c r="H971" s="186" t="s">
        <v>224</v>
      </c>
      <c r="I971" s="187"/>
      <c r="J971" s="188"/>
      <c r="K971" s="186" t="s">
        <v>224</v>
      </c>
      <c r="L971" s="187"/>
      <c r="M971" s="188"/>
      <c r="N971" s="186" t="s">
        <v>224</v>
      </c>
      <c r="O971" s="187"/>
      <c r="P971" s="188"/>
      <c r="Q971" s="186" t="s">
        <v>224</v>
      </c>
      <c r="R971" s="187"/>
      <c r="S971" s="188"/>
      <c r="T971" s="189" t="s">
        <v>225</v>
      </c>
      <c r="U971" s="190">
        <f t="shared" si="58"/>
        <v>0</v>
      </c>
      <c r="V971" s="191" t="s">
        <v>210</v>
      </c>
      <c r="W971"/>
      <c r="Y971"/>
      <c r="Z971" s="192"/>
      <c r="AA971" s="193"/>
      <c r="AB971" s="194"/>
      <c r="AC971" s="184"/>
      <c r="AD971" s="185"/>
      <c r="AE971" s="186" t="s">
        <v>224</v>
      </c>
      <c r="AF971" s="187"/>
      <c r="AG971" s="188"/>
      <c r="AH971" s="186" t="s">
        <v>224</v>
      </c>
      <c r="AI971" s="187"/>
      <c r="AJ971" s="188"/>
      <c r="AK971" s="186" t="s">
        <v>224</v>
      </c>
      <c r="AL971" s="187"/>
      <c r="AM971" s="188"/>
      <c r="AN971" s="186" t="s">
        <v>224</v>
      </c>
      <c r="AO971" s="187"/>
      <c r="AP971" s="188"/>
      <c r="AQ971" s="189" t="s">
        <v>225</v>
      </c>
      <c r="AR971" s="190">
        <f t="shared" si="59"/>
        <v>0</v>
      </c>
      <c r="AS971" s="191" t="s">
        <v>210</v>
      </c>
      <c r="AT971"/>
      <c r="AV971"/>
      <c r="AW971"/>
      <c r="AX971"/>
      <c r="AY971"/>
      <c r="AZ971"/>
      <c r="BA971"/>
      <c r="BB971"/>
      <c r="BC971"/>
      <c r="BD971"/>
      <c r="BE971"/>
      <c r="BF971"/>
      <c r="BG971"/>
      <c r="BH971"/>
      <c r="BI971"/>
      <c r="BJ971"/>
      <c r="BK971"/>
      <c r="BL971"/>
      <c r="BM971"/>
      <c r="BN971"/>
      <c r="BO971"/>
      <c r="BP971"/>
    </row>
    <row r="972" spans="2:68" s="168" customFormat="1" ht="15" hidden="1" customHeight="1" outlineLevel="2">
      <c r="B972"/>
      <c r="C972" s="192"/>
      <c r="D972" s="193"/>
      <c r="E972" s="194"/>
      <c r="F972" s="184"/>
      <c r="G972" s="185"/>
      <c r="H972" s="186" t="s">
        <v>224</v>
      </c>
      <c r="I972" s="187"/>
      <c r="J972" s="188"/>
      <c r="K972" s="186" t="s">
        <v>224</v>
      </c>
      <c r="L972" s="187"/>
      <c r="M972" s="188"/>
      <c r="N972" s="186" t="s">
        <v>224</v>
      </c>
      <c r="O972" s="187"/>
      <c r="P972" s="188"/>
      <c r="Q972" s="186" t="s">
        <v>224</v>
      </c>
      <c r="R972" s="187"/>
      <c r="S972" s="188"/>
      <c r="T972" s="189" t="s">
        <v>225</v>
      </c>
      <c r="U972" s="190">
        <f t="shared" si="58"/>
        <v>0</v>
      </c>
      <c r="V972" s="191" t="s">
        <v>210</v>
      </c>
      <c r="W972"/>
      <c r="Y972"/>
      <c r="Z972" s="192"/>
      <c r="AA972" s="193"/>
      <c r="AB972" s="194"/>
      <c r="AC972" s="184"/>
      <c r="AD972" s="185"/>
      <c r="AE972" s="186" t="s">
        <v>224</v>
      </c>
      <c r="AF972" s="187"/>
      <c r="AG972" s="188"/>
      <c r="AH972" s="186" t="s">
        <v>224</v>
      </c>
      <c r="AI972" s="187"/>
      <c r="AJ972" s="188"/>
      <c r="AK972" s="186" t="s">
        <v>224</v>
      </c>
      <c r="AL972" s="187"/>
      <c r="AM972" s="188"/>
      <c r="AN972" s="186" t="s">
        <v>224</v>
      </c>
      <c r="AO972" s="187"/>
      <c r="AP972" s="188"/>
      <c r="AQ972" s="189" t="s">
        <v>225</v>
      </c>
      <c r="AR972" s="190">
        <f t="shared" si="59"/>
        <v>0</v>
      </c>
      <c r="AS972" s="191" t="s">
        <v>210</v>
      </c>
      <c r="AT972"/>
      <c r="AV972"/>
      <c r="AW972"/>
      <c r="AX972"/>
      <c r="AY972"/>
      <c r="AZ972"/>
      <c r="BA972"/>
      <c r="BB972"/>
      <c r="BC972"/>
      <c r="BD972"/>
      <c r="BE972"/>
      <c r="BF972"/>
      <c r="BG972"/>
      <c r="BH972"/>
      <c r="BI972"/>
      <c r="BJ972"/>
      <c r="BK972"/>
      <c r="BL972"/>
      <c r="BM972"/>
      <c r="BN972"/>
      <c r="BO972"/>
      <c r="BP972"/>
    </row>
    <row r="973" spans="2:68" s="168" customFormat="1" ht="15" hidden="1" customHeight="1" outlineLevel="2">
      <c r="B973"/>
      <c r="C973" s="192"/>
      <c r="D973" s="193"/>
      <c r="E973" s="194"/>
      <c r="F973" s="184"/>
      <c r="G973" s="185"/>
      <c r="H973" s="186" t="s">
        <v>224</v>
      </c>
      <c r="I973" s="187"/>
      <c r="J973" s="188"/>
      <c r="K973" s="186" t="s">
        <v>224</v>
      </c>
      <c r="L973" s="187"/>
      <c r="M973" s="188"/>
      <c r="N973" s="186" t="s">
        <v>224</v>
      </c>
      <c r="O973" s="187"/>
      <c r="P973" s="188"/>
      <c r="Q973" s="186" t="s">
        <v>224</v>
      </c>
      <c r="R973" s="187"/>
      <c r="S973" s="188"/>
      <c r="T973" s="189" t="s">
        <v>225</v>
      </c>
      <c r="U973" s="190">
        <f t="shared" si="58"/>
        <v>0</v>
      </c>
      <c r="V973" s="191" t="s">
        <v>210</v>
      </c>
      <c r="W973"/>
      <c r="Y973"/>
      <c r="Z973" s="192"/>
      <c r="AA973" s="193"/>
      <c r="AB973" s="194"/>
      <c r="AC973" s="184"/>
      <c r="AD973" s="185"/>
      <c r="AE973" s="186" t="s">
        <v>224</v>
      </c>
      <c r="AF973" s="187"/>
      <c r="AG973" s="188"/>
      <c r="AH973" s="186" t="s">
        <v>224</v>
      </c>
      <c r="AI973" s="187"/>
      <c r="AJ973" s="188"/>
      <c r="AK973" s="186" t="s">
        <v>224</v>
      </c>
      <c r="AL973" s="187"/>
      <c r="AM973" s="188"/>
      <c r="AN973" s="186" t="s">
        <v>224</v>
      </c>
      <c r="AO973" s="187"/>
      <c r="AP973" s="188"/>
      <c r="AQ973" s="189" t="s">
        <v>225</v>
      </c>
      <c r="AR973" s="190">
        <f t="shared" si="59"/>
        <v>0</v>
      </c>
      <c r="AS973" s="191" t="s">
        <v>210</v>
      </c>
      <c r="AT973"/>
      <c r="AV973"/>
      <c r="AW973"/>
      <c r="AX973"/>
      <c r="AY973"/>
      <c r="AZ973"/>
      <c r="BA973"/>
      <c r="BB973"/>
      <c r="BC973"/>
      <c r="BD973"/>
      <c r="BE973"/>
      <c r="BF973"/>
      <c r="BG973"/>
      <c r="BH973"/>
      <c r="BI973"/>
      <c r="BJ973"/>
      <c r="BK973"/>
      <c r="BL973"/>
      <c r="BM973"/>
      <c r="BN973"/>
      <c r="BO973"/>
      <c r="BP973"/>
    </row>
    <row r="974" spans="2:68" s="168" customFormat="1" ht="15" hidden="1" customHeight="1" outlineLevel="2">
      <c r="B974"/>
      <c r="C974" s="192"/>
      <c r="D974" s="193"/>
      <c r="E974" s="194"/>
      <c r="F974" s="184"/>
      <c r="G974" s="185"/>
      <c r="H974" s="186" t="s">
        <v>224</v>
      </c>
      <c r="I974" s="187"/>
      <c r="J974" s="188"/>
      <c r="K974" s="186" t="s">
        <v>224</v>
      </c>
      <c r="L974" s="187"/>
      <c r="M974" s="188"/>
      <c r="N974" s="186" t="s">
        <v>224</v>
      </c>
      <c r="O974" s="187"/>
      <c r="P974" s="188"/>
      <c r="Q974" s="186" t="s">
        <v>224</v>
      </c>
      <c r="R974" s="187"/>
      <c r="S974" s="188"/>
      <c r="T974" s="189" t="s">
        <v>225</v>
      </c>
      <c r="U974" s="190">
        <f>PRODUCT(G974,I974,L974,O974,R974)</f>
        <v>0</v>
      </c>
      <c r="V974" s="191" t="s">
        <v>210</v>
      </c>
      <c r="W974"/>
      <c r="Y974"/>
      <c r="Z974" s="192"/>
      <c r="AA974" s="193"/>
      <c r="AB974" s="194"/>
      <c r="AC974" s="184"/>
      <c r="AD974" s="185"/>
      <c r="AE974" s="186" t="s">
        <v>224</v>
      </c>
      <c r="AF974" s="187"/>
      <c r="AG974" s="188"/>
      <c r="AH974" s="186" t="s">
        <v>224</v>
      </c>
      <c r="AI974" s="187"/>
      <c r="AJ974" s="188"/>
      <c r="AK974" s="186" t="s">
        <v>224</v>
      </c>
      <c r="AL974" s="187"/>
      <c r="AM974" s="188"/>
      <c r="AN974" s="186" t="s">
        <v>224</v>
      </c>
      <c r="AO974" s="187"/>
      <c r="AP974" s="188"/>
      <c r="AQ974" s="189" t="s">
        <v>225</v>
      </c>
      <c r="AR974" s="190">
        <f>PRODUCT(AD974,AF974,AI974,AL974,AO974)</f>
        <v>0</v>
      </c>
      <c r="AS974" s="191" t="s">
        <v>210</v>
      </c>
      <c r="AT974"/>
      <c r="AV974"/>
      <c r="AW974"/>
      <c r="AX974"/>
      <c r="AY974"/>
      <c r="AZ974"/>
      <c r="BA974"/>
      <c r="BB974"/>
      <c r="BC974"/>
      <c r="BD974"/>
      <c r="BE974"/>
      <c r="BF974"/>
      <c r="BG974"/>
      <c r="BH974"/>
      <c r="BI974"/>
      <c r="BJ974"/>
      <c r="BK974"/>
      <c r="BL974"/>
      <c r="BM974"/>
      <c r="BN974"/>
      <c r="BO974"/>
      <c r="BP974"/>
    </row>
    <row r="975" spans="2:68" s="168" customFormat="1" ht="15" customHeight="1" outlineLevel="1" collapsed="1">
      <c r="B975"/>
      <c r="C975" s="196"/>
      <c r="D975" s="207"/>
      <c r="E975" s="198"/>
      <c r="F975" s="199"/>
      <c r="G975" s="200"/>
      <c r="H975" s="201"/>
      <c r="I975" s="181"/>
      <c r="J975" s="181"/>
      <c r="K975" s="201"/>
      <c r="L975" s="181"/>
      <c r="M975" s="181"/>
      <c r="N975" s="201"/>
      <c r="O975" s="181"/>
      <c r="P975" s="181"/>
      <c r="Q975" s="201"/>
      <c r="R975" s="181"/>
      <c r="S975" s="181"/>
      <c r="T975" s="202" t="s">
        <v>226</v>
      </c>
      <c r="U975" s="190">
        <f>ROUNDDOWN(SUM(U945:U974),-3)</f>
        <v>0</v>
      </c>
      <c r="V975" s="183"/>
      <c r="W975"/>
      <c r="Y975"/>
      <c r="Z975" s="196"/>
      <c r="AA975" s="207"/>
      <c r="AB975" s="198"/>
      <c r="AC975" s="199"/>
      <c r="AD975" s="200"/>
      <c r="AE975" s="201"/>
      <c r="AF975" s="181"/>
      <c r="AG975" s="181"/>
      <c r="AH975" s="201"/>
      <c r="AI975" s="181"/>
      <c r="AJ975" s="181"/>
      <c r="AK975" s="201"/>
      <c r="AL975" s="181"/>
      <c r="AM975" s="181"/>
      <c r="AN975" s="201"/>
      <c r="AO975" s="181"/>
      <c r="AP975" s="181"/>
      <c r="AQ975" s="202" t="s">
        <v>226</v>
      </c>
      <c r="AR975" s="190">
        <f>ROUNDDOWN(SUM(AR945:AR974),-3)</f>
        <v>0</v>
      </c>
      <c r="AS975" s="183"/>
      <c r="AT975"/>
      <c r="AV975"/>
      <c r="AW975"/>
      <c r="AX975"/>
      <c r="AY975"/>
      <c r="AZ975"/>
      <c r="BA975"/>
      <c r="BB975"/>
      <c r="BC975"/>
      <c r="BD975"/>
      <c r="BE975"/>
      <c r="BF975"/>
      <c r="BG975"/>
      <c r="BH975"/>
      <c r="BI975"/>
      <c r="BJ975"/>
      <c r="BK975"/>
      <c r="BL975"/>
      <c r="BM975"/>
      <c r="BN975"/>
      <c r="BO975"/>
      <c r="BP975"/>
    </row>
    <row r="976" spans="2:68" s="168" customFormat="1" ht="15" customHeight="1" outlineLevel="1">
      <c r="B976"/>
      <c r="C976" s="212"/>
      <c r="D976" s="211">
        <f>ROUNDDOWN(SUMIF(V977:V1006,"助成金（SARTRAS）以外からの支出",U977:U1006),-3)</f>
        <v>0</v>
      </c>
      <c r="E976" s="211">
        <f>ROUNDDOWN(SUMIF(V977:V1006,"助成金（SARTRAS）からの支出",U977:U1006),-3)</f>
        <v>0</v>
      </c>
      <c r="F976" s="199"/>
      <c r="G976" s="179"/>
      <c r="H976" s="180"/>
      <c r="I976" s="181"/>
      <c r="J976" s="181"/>
      <c r="K976" s="180"/>
      <c r="L976" s="181"/>
      <c r="M976" s="181"/>
      <c r="N976" s="180"/>
      <c r="O976" s="181"/>
      <c r="P976" s="181"/>
      <c r="Q976" s="180"/>
      <c r="R976" s="181"/>
      <c r="S976" s="181"/>
      <c r="T976" s="180"/>
      <c r="U976" s="182"/>
      <c r="V976" s="183"/>
      <c r="W976"/>
      <c r="X976" s="218" t="s">
        <v>234</v>
      </c>
      <c r="Y976"/>
      <c r="Z976" s="212"/>
      <c r="AA976" s="211">
        <f>ROUNDDOWN(SUMIF(AS977:AS1006,"助成金（SARTRAS）以外からの支出",AR977:AR1006),-3)</f>
        <v>0</v>
      </c>
      <c r="AB976" s="211">
        <f>ROUNDDOWN(SUMIF(AS977:AS1006,"助成金（SARTRAS）からの支出",AR977:AR1006),-3)</f>
        <v>0</v>
      </c>
      <c r="AC976" s="199"/>
      <c r="AD976" s="179"/>
      <c r="AE976" s="180"/>
      <c r="AF976" s="181"/>
      <c r="AG976" s="181"/>
      <c r="AH976" s="180"/>
      <c r="AI976" s="181"/>
      <c r="AJ976" s="181"/>
      <c r="AK976" s="180"/>
      <c r="AL976" s="181"/>
      <c r="AM976" s="181"/>
      <c r="AN976" s="180"/>
      <c r="AO976" s="181"/>
      <c r="AP976" s="181"/>
      <c r="AQ976" s="180"/>
      <c r="AR976" s="182"/>
      <c r="AS976" s="183"/>
      <c r="AT976"/>
      <c r="AV976"/>
      <c r="AW976"/>
      <c r="AX976"/>
      <c r="AY976"/>
      <c r="AZ976"/>
      <c r="BA976"/>
      <c r="BB976"/>
      <c r="BC976"/>
      <c r="BD976"/>
      <c r="BE976"/>
      <c r="BF976"/>
      <c r="BG976"/>
      <c r="BH976"/>
      <c r="BI976"/>
      <c r="BJ976"/>
      <c r="BK976"/>
      <c r="BL976"/>
      <c r="BM976"/>
      <c r="BN976"/>
      <c r="BO976"/>
      <c r="BP976"/>
    </row>
    <row r="977" spans="2:68" s="168" customFormat="1" ht="15" customHeight="1" outlineLevel="1">
      <c r="B977"/>
      <c r="C977" s="192"/>
      <c r="D977" s="193"/>
      <c r="E977" s="194"/>
      <c r="F977" s="184"/>
      <c r="G977" s="185"/>
      <c r="H977" s="186" t="s">
        <v>224</v>
      </c>
      <c r="I977" s="187"/>
      <c r="J977" s="188"/>
      <c r="K977" s="186" t="s">
        <v>224</v>
      </c>
      <c r="L977" s="187"/>
      <c r="M977" s="188"/>
      <c r="N977" s="186" t="s">
        <v>224</v>
      </c>
      <c r="O977" s="187"/>
      <c r="P977" s="188"/>
      <c r="Q977" s="186" t="s">
        <v>224</v>
      </c>
      <c r="R977" s="187"/>
      <c r="S977" s="188"/>
      <c r="T977" s="189" t="s">
        <v>225</v>
      </c>
      <c r="U977" s="190">
        <f>PRODUCT(G977,I977,L977,O977,R977)</f>
        <v>0</v>
      </c>
      <c r="V977" s="191" t="s">
        <v>210</v>
      </c>
      <c r="W977"/>
      <c r="X977" s="329" t="s">
        <v>231</v>
      </c>
      <c r="Y977"/>
      <c r="Z977" s="192"/>
      <c r="AA977" s="193"/>
      <c r="AB977" s="194"/>
      <c r="AC977" s="184"/>
      <c r="AD977" s="185"/>
      <c r="AE977" s="186" t="s">
        <v>224</v>
      </c>
      <c r="AF977" s="187"/>
      <c r="AG977" s="188"/>
      <c r="AH977" s="186" t="s">
        <v>224</v>
      </c>
      <c r="AI977" s="187"/>
      <c r="AJ977" s="188"/>
      <c r="AK977" s="186" t="s">
        <v>224</v>
      </c>
      <c r="AL977" s="187"/>
      <c r="AM977" s="188"/>
      <c r="AN977" s="186" t="s">
        <v>224</v>
      </c>
      <c r="AO977" s="187"/>
      <c r="AP977" s="188"/>
      <c r="AQ977" s="189" t="s">
        <v>225</v>
      </c>
      <c r="AR977" s="190">
        <f>PRODUCT(AD977,AF977,AI977,AL977,AO977)</f>
        <v>0</v>
      </c>
      <c r="AS977" s="191" t="s">
        <v>210</v>
      </c>
      <c r="AT977"/>
      <c r="AV977"/>
      <c r="AW977"/>
      <c r="AX977"/>
      <c r="AY977"/>
      <c r="AZ977"/>
      <c r="BA977"/>
      <c r="BB977"/>
      <c r="BC977"/>
      <c r="BD977"/>
      <c r="BE977"/>
      <c r="BF977"/>
      <c r="BG977"/>
      <c r="BH977"/>
      <c r="BI977"/>
      <c r="BJ977"/>
      <c r="BK977"/>
      <c r="BL977"/>
      <c r="BM977"/>
      <c r="BN977"/>
      <c r="BO977"/>
      <c r="BP977"/>
    </row>
    <row r="978" spans="2:68" s="168" customFormat="1" ht="15" customHeight="1" outlineLevel="1">
      <c r="B978"/>
      <c r="C978" s="192"/>
      <c r="D978" s="193"/>
      <c r="E978" s="194"/>
      <c r="F978" s="184"/>
      <c r="G978" s="185"/>
      <c r="H978" s="186" t="s">
        <v>224</v>
      </c>
      <c r="I978" s="187"/>
      <c r="J978" s="188"/>
      <c r="K978" s="186" t="s">
        <v>224</v>
      </c>
      <c r="L978" s="187"/>
      <c r="M978" s="188"/>
      <c r="N978" s="186" t="s">
        <v>224</v>
      </c>
      <c r="O978" s="187"/>
      <c r="P978" s="188"/>
      <c r="Q978" s="186" t="s">
        <v>224</v>
      </c>
      <c r="R978" s="187"/>
      <c r="S978" s="188"/>
      <c r="T978" s="189" t="s">
        <v>225</v>
      </c>
      <c r="U978" s="190">
        <f>PRODUCT(G978,I978,L978,O978,R978)</f>
        <v>0</v>
      </c>
      <c r="V978" s="191" t="s">
        <v>210</v>
      </c>
      <c r="W978"/>
      <c r="X978" s="330"/>
      <c r="Y978"/>
      <c r="Z978" s="192"/>
      <c r="AA978" s="193"/>
      <c r="AB978" s="194"/>
      <c r="AC978" s="184"/>
      <c r="AD978" s="185"/>
      <c r="AE978" s="186" t="s">
        <v>224</v>
      </c>
      <c r="AF978" s="187"/>
      <c r="AG978" s="188"/>
      <c r="AH978" s="186" t="s">
        <v>224</v>
      </c>
      <c r="AI978" s="187"/>
      <c r="AJ978" s="188"/>
      <c r="AK978" s="186" t="s">
        <v>224</v>
      </c>
      <c r="AL978" s="187"/>
      <c r="AM978" s="188"/>
      <c r="AN978" s="186" t="s">
        <v>224</v>
      </c>
      <c r="AO978" s="187"/>
      <c r="AP978" s="188"/>
      <c r="AQ978" s="189" t="s">
        <v>225</v>
      </c>
      <c r="AR978" s="190">
        <f>PRODUCT(AD978,AF978,AI978,AL978,AO978)</f>
        <v>0</v>
      </c>
      <c r="AS978" s="191" t="s">
        <v>210</v>
      </c>
      <c r="AT978"/>
      <c r="AV978"/>
      <c r="AW978"/>
      <c r="AX978"/>
      <c r="AY978"/>
      <c r="AZ978"/>
      <c r="BA978"/>
      <c r="BB978"/>
      <c r="BC978"/>
      <c r="BD978"/>
      <c r="BE978"/>
      <c r="BF978"/>
      <c r="BG978"/>
      <c r="BH978"/>
      <c r="BI978"/>
      <c r="BJ978"/>
      <c r="BK978"/>
      <c r="BL978"/>
      <c r="BM978"/>
      <c r="BN978"/>
      <c r="BO978"/>
      <c r="BP978"/>
    </row>
    <row r="979" spans="2:68" s="168" customFormat="1" ht="15" customHeight="1" outlineLevel="1">
      <c r="B979"/>
      <c r="C979" s="192"/>
      <c r="D979" s="193"/>
      <c r="E979" s="194"/>
      <c r="F979" s="184"/>
      <c r="G979" s="185"/>
      <c r="H979" s="186" t="s">
        <v>224</v>
      </c>
      <c r="I979" s="187"/>
      <c r="J979" s="188"/>
      <c r="K979" s="186" t="s">
        <v>224</v>
      </c>
      <c r="L979" s="187"/>
      <c r="M979" s="188"/>
      <c r="N979" s="186" t="s">
        <v>224</v>
      </c>
      <c r="O979" s="187"/>
      <c r="P979" s="188"/>
      <c r="Q979" s="186" t="s">
        <v>224</v>
      </c>
      <c r="R979" s="187"/>
      <c r="S979" s="188"/>
      <c r="T979" s="189" t="s">
        <v>225</v>
      </c>
      <c r="U979" s="190">
        <f>PRODUCT(G979,I979,L979,O979,R979)</f>
        <v>0</v>
      </c>
      <c r="V979" s="191" t="s">
        <v>210</v>
      </c>
      <c r="W979"/>
      <c r="X979" s="217">
        <f>D976-AA976</f>
        <v>0</v>
      </c>
      <c r="Y979"/>
      <c r="Z979" s="192"/>
      <c r="AA979" s="193"/>
      <c r="AB979" s="194"/>
      <c r="AC979" s="184"/>
      <c r="AD979" s="185"/>
      <c r="AE979" s="186" t="s">
        <v>224</v>
      </c>
      <c r="AF979" s="187"/>
      <c r="AG979" s="188"/>
      <c r="AH979" s="186" t="s">
        <v>224</v>
      </c>
      <c r="AI979" s="187"/>
      <c r="AJ979" s="188"/>
      <c r="AK979" s="186" t="s">
        <v>224</v>
      </c>
      <c r="AL979" s="187"/>
      <c r="AM979" s="188"/>
      <c r="AN979" s="186" t="s">
        <v>224</v>
      </c>
      <c r="AO979" s="187"/>
      <c r="AP979" s="188"/>
      <c r="AQ979" s="189" t="s">
        <v>225</v>
      </c>
      <c r="AR979" s="190">
        <f>PRODUCT(AD979,AF979,AI979,AL979,AO979)</f>
        <v>0</v>
      </c>
      <c r="AS979" s="191" t="s">
        <v>210</v>
      </c>
      <c r="AT979"/>
      <c r="AV979"/>
      <c r="AW979"/>
      <c r="AX979"/>
      <c r="AY979"/>
      <c r="AZ979"/>
      <c r="BA979"/>
      <c r="BB979"/>
      <c r="BC979"/>
      <c r="BD979"/>
      <c r="BE979"/>
      <c r="BF979"/>
      <c r="BG979"/>
      <c r="BH979"/>
      <c r="BI979"/>
      <c r="BJ979"/>
      <c r="BK979"/>
      <c r="BL979"/>
      <c r="BM979"/>
      <c r="BN979"/>
      <c r="BO979"/>
      <c r="BP979"/>
    </row>
    <row r="980" spans="2:68" s="168" customFormat="1" ht="15" customHeight="1" outlineLevel="1">
      <c r="B980"/>
      <c r="C980" s="192"/>
      <c r="D980" s="193"/>
      <c r="E980" s="194"/>
      <c r="F980" s="184"/>
      <c r="G980" s="185"/>
      <c r="H980" s="186" t="s">
        <v>224</v>
      </c>
      <c r="I980" s="187"/>
      <c r="J980" s="188"/>
      <c r="K980" s="186" t="s">
        <v>224</v>
      </c>
      <c r="L980" s="187"/>
      <c r="M980" s="188"/>
      <c r="N980" s="186" t="s">
        <v>224</v>
      </c>
      <c r="O980" s="187"/>
      <c r="P980" s="188"/>
      <c r="Q980" s="186" t="s">
        <v>224</v>
      </c>
      <c r="R980" s="187"/>
      <c r="S980" s="188"/>
      <c r="T980" s="189" t="s">
        <v>225</v>
      </c>
      <c r="U980" s="190">
        <f>PRODUCT(G980,I980,L980,O980,R980)</f>
        <v>0</v>
      </c>
      <c r="V980" s="191" t="s">
        <v>210</v>
      </c>
      <c r="W980"/>
      <c r="X980" s="331" t="s">
        <v>233</v>
      </c>
      <c r="Y980"/>
      <c r="Z980" s="192"/>
      <c r="AA980" s="193"/>
      <c r="AB980" s="194"/>
      <c r="AC980" s="184"/>
      <c r="AD980" s="185"/>
      <c r="AE980" s="186" t="s">
        <v>224</v>
      </c>
      <c r="AF980" s="187"/>
      <c r="AG980" s="188"/>
      <c r="AH980" s="186" t="s">
        <v>224</v>
      </c>
      <c r="AI980" s="187"/>
      <c r="AJ980" s="188"/>
      <c r="AK980" s="186" t="s">
        <v>224</v>
      </c>
      <c r="AL980" s="187"/>
      <c r="AM980" s="188"/>
      <c r="AN980" s="186" t="s">
        <v>224</v>
      </c>
      <c r="AO980" s="187"/>
      <c r="AP980" s="188"/>
      <c r="AQ980" s="189" t="s">
        <v>225</v>
      </c>
      <c r="AR980" s="190">
        <f>PRODUCT(AD980,AF980,AI980,AL980,AO980)</f>
        <v>0</v>
      </c>
      <c r="AS980" s="191" t="s">
        <v>210</v>
      </c>
      <c r="AT980"/>
      <c r="AV980"/>
      <c r="AW980"/>
      <c r="AX980"/>
      <c r="AY980"/>
      <c r="AZ980"/>
      <c r="BA980"/>
      <c r="BB980"/>
      <c r="BC980"/>
      <c r="BD980"/>
      <c r="BE980"/>
      <c r="BF980"/>
      <c r="BG980"/>
      <c r="BH980"/>
      <c r="BI980"/>
      <c r="BJ980"/>
      <c r="BK980"/>
      <c r="BL980"/>
      <c r="BM980"/>
      <c r="BN980"/>
      <c r="BO980"/>
      <c r="BP980"/>
    </row>
    <row r="981" spans="2:68" s="168" customFormat="1" ht="15" customHeight="1" outlineLevel="1">
      <c r="B981"/>
      <c r="C981" s="192"/>
      <c r="D981" s="193"/>
      <c r="E981" s="194"/>
      <c r="F981" s="184"/>
      <c r="G981" s="185"/>
      <c r="H981" s="186" t="s">
        <v>224</v>
      </c>
      <c r="I981" s="187"/>
      <c r="J981" s="188"/>
      <c r="K981" s="186" t="s">
        <v>224</v>
      </c>
      <c r="L981" s="187"/>
      <c r="M981" s="188"/>
      <c r="N981" s="186" t="s">
        <v>224</v>
      </c>
      <c r="O981" s="187"/>
      <c r="P981" s="188"/>
      <c r="Q981" s="186" t="s">
        <v>224</v>
      </c>
      <c r="R981" s="187"/>
      <c r="S981" s="188"/>
      <c r="T981" s="189" t="s">
        <v>225</v>
      </c>
      <c r="U981" s="190">
        <f t="shared" ref="U981:U1005" si="60">PRODUCT(G981,I981,L981,O981,R981)</f>
        <v>0</v>
      </c>
      <c r="V981" s="191" t="s">
        <v>210</v>
      </c>
      <c r="W981"/>
      <c r="X981" s="332"/>
      <c r="Y981"/>
      <c r="Z981" s="192"/>
      <c r="AA981" s="193"/>
      <c r="AB981" s="194"/>
      <c r="AC981" s="184"/>
      <c r="AD981" s="185"/>
      <c r="AE981" s="186" t="s">
        <v>224</v>
      </c>
      <c r="AF981" s="187"/>
      <c r="AG981" s="188"/>
      <c r="AH981" s="186" t="s">
        <v>224</v>
      </c>
      <c r="AI981" s="187"/>
      <c r="AJ981" s="188"/>
      <c r="AK981" s="186" t="s">
        <v>224</v>
      </c>
      <c r="AL981" s="187"/>
      <c r="AM981" s="188"/>
      <c r="AN981" s="186" t="s">
        <v>224</v>
      </c>
      <c r="AO981" s="187"/>
      <c r="AP981" s="188"/>
      <c r="AQ981" s="189" t="s">
        <v>225</v>
      </c>
      <c r="AR981" s="190">
        <f t="shared" ref="AR981:AR1005" si="61">PRODUCT(AD981,AF981,AI981,AL981,AO981)</f>
        <v>0</v>
      </c>
      <c r="AS981" s="191" t="s">
        <v>210</v>
      </c>
      <c r="AT981"/>
      <c r="AV981"/>
      <c r="AW981"/>
      <c r="AX981"/>
      <c r="AY981"/>
      <c r="AZ981"/>
      <c r="BA981"/>
      <c r="BB981"/>
      <c r="BC981"/>
      <c r="BD981"/>
      <c r="BE981"/>
      <c r="BF981"/>
      <c r="BG981"/>
      <c r="BH981"/>
      <c r="BI981"/>
      <c r="BJ981"/>
      <c r="BK981"/>
      <c r="BL981"/>
      <c r="BM981"/>
      <c r="BN981"/>
      <c r="BO981"/>
      <c r="BP981"/>
    </row>
    <row r="982" spans="2:68" s="168" customFormat="1" ht="15" customHeight="1" outlineLevel="1">
      <c r="B982"/>
      <c r="C982" s="192"/>
      <c r="D982" s="193"/>
      <c r="E982" s="194"/>
      <c r="F982" s="184"/>
      <c r="G982" s="185"/>
      <c r="H982" s="186" t="s">
        <v>224</v>
      </c>
      <c r="I982" s="187"/>
      <c r="J982" s="188"/>
      <c r="K982" s="186" t="s">
        <v>224</v>
      </c>
      <c r="L982" s="187"/>
      <c r="M982" s="188"/>
      <c r="N982" s="186" t="s">
        <v>224</v>
      </c>
      <c r="O982" s="187"/>
      <c r="P982" s="188"/>
      <c r="Q982" s="186" t="s">
        <v>224</v>
      </c>
      <c r="R982" s="187"/>
      <c r="S982" s="188"/>
      <c r="T982" s="189" t="s">
        <v>225</v>
      </c>
      <c r="U982" s="190">
        <f t="shared" si="60"/>
        <v>0</v>
      </c>
      <c r="V982" s="191" t="s">
        <v>210</v>
      </c>
      <c r="W982"/>
      <c r="X982" s="217">
        <f>E976-AB976</f>
        <v>0</v>
      </c>
      <c r="Y982"/>
      <c r="Z982" s="192"/>
      <c r="AA982" s="193"/>
      <c r="AB982" s="194"/>
      <c r="AC982" s="184"/>
      <c r="AD982" s="185"/>
      <c r="AE982" s="186" t="s">
        <v>224</v>
      </c>
      <c r="AF982" s="187"/>
      <c r="AG982" s="188"/>
      <c r="AH982" s="186" t="s">
        <v>224</v>
      </c>
      <c r="AI982" s="187"/>
      <c r="AJ982" s="188"/>
      <c r="AK982" s="186" t="s">
        <v>224</v>
      </c>
      <c r="AL982" s="187"/>
      <c r="AM982" s="188"/>
      <c r="AN982" s="186" t="s">
        <v>224</v>
      </c>
      <c r="AO982" s="187"/>
      <c r="AP982" s="188"/>
      <c r="AQ982" s="189" t="s">
        <v>225</v>
      </c>
      <c r="AR982" s="190">
        <f t="shared" si="61"/>
        <v>0</v>
      </c>
      <c r="AS982" s="191" t="s">
        <v>210</v>
      </c>
      <c r="AT982"/>
      <c r="AV982"/>
      <c r="AW982"/>
      <c r="AX982"/>
      <c r="AY982"/>
      <c r="AZ982"/>
      <c r="BA982"/>
      <c r="BB982"/>
      <c r="BC982"/>
      <c r="BD982"/>
      <c r="BE982"/>
      <c r="BF982"/>
      <c r="BG982"/>
      <c r="BH982"/>
      <c r="BI982"/>
      <c r="BJ982"/>
      <c r="BK982"/>
      <c r="BL982"/>
      <c r="BM982"/>
      <c r="BN982"/>
      <c r="BO982"/>
      <c r="BP982"/>
    </row>
    <row r="983" spans="2:68" s="168" customFormat="1" ht="15" customHeight="1" outlineLevel="1">
      <c r="B983"/>
      <c r="C983" s="192"/>
      <c r="D983" s="193"/>
      <c r="E983" s="194"/>
      <c r="F983" s="184"/>
      <c r="G983" s="185"/>
      <c r="H983" s="186" t="s">
        <v>224</v>
      </c>
      <c r="I983" s="187"/>
      <c r="J983" s="188"/>
      <c r="K983" s="186" t="s">
        <v>224</v>
      </c>
      <c r="L983" s="187"/>
      <c r="M983" s="188"/>
      <c r="N983" s="186" t="s">
        <v>224</v>
      </c>
      <c r="O983" s="187"/>
      <c r="P983" s="188"/>
      <c r="Q983" s="186" t="s">
        <v>224</v>
      </c>
      <c r="R983" s="187"/>
      <c r="S983" s="188"/>
      <c r="T983" s="189" t="s">
        <v>225</v>
      </c>
      <c r="U983" s="190">
        <f t="shared" si="60"/>
        <v>0</v>
      </c>
      <c r="V983" s="191" t="s">
        <v>210</v>
      </c>
      <c r="W983"/>
      <c r="X983" s="216" t="s">
        <v>227</v>
      </c>
      <c r="Y983"/>
      <c r="Z983" s="192"/>
      <c r="AA983" s="193"/>
      <c r="AB983" s="194"/>
      <c r="AC983" s="184"/>
      <c r="AD983" s="185"/>
      <c r="AE983" s="186" t="s">
        <v>224</v>
      </c>
      <c r="AF983" s="187"/>
      <c r="AG983" s="188"/>
      <c r="AH983" s="186" t="s">
        <v>224</v>
      </c>
      <c r="AI983" s="187"/>
      <c r="AJ983" s="188"/>
      <c r="AK983" s="186" t="s">
        <v>224</v>
      </c>
      <c r="AL983" s="187"/>
      <c r="AM983" s="188"/>
      <c r="AN983" s="186" t="s">
        <v>224</v>
      </c>
      <c r="AO983" s="187"/>
      <c r="AP983" s="188"/>
      <c r="AQ983" s="189" t="s">
        <v>225</v>
      </c>
      <c r="AR983" s="190">
        <f t="shared" si="61"/>
        <v>0</v>
      </c>
      <c r="AS983" s="191" t="s">
        <v>210</v>
      </c>
      <c r="AT983"/>
      <c r="AV983"/>
      <c r="AW983"/>
      <c r="AX983"/>
      <c r="AY983"/>
      <c r="AZ983"/>
      <c r="BA983"/>
      <c r="BB983"/>
      <c r="BC983"/>
      <c r="BD983"/>
      <c r="BE983"/>
      <c r="BF983"/>
      <c r="BG983"/>
      <c r="BH983"/>
      <c r="BI983"/>
      <c r="BJ983"/>
      <c r="BK983"/>
      <c r="BL983"/>
      <c r="BM983"/>
      <c r="BN983"/>
      <c r="BO983"/>
      <c r="BP983"/>
    </row>
    <row r="984" spans="2:68" s="168" customFormat="1" ht="15" customHeight="1" outlineLevel="1">
      <c r="B984"/>
      <c r="C984" s="192"/>
      <c r="D984" s="193"/>
      <c r="E984" s="194"/>
      <c r="F984" s="184"/>
      <c r="G984" s="185"/>
      <c r="H984" s="186" t="s">
        <v>224</v>
      </c>
      <c r="I984" s="187"/>
      <c r="J984" s="188"/>
      <c r="K984" s="186" t="s">
        <v>224</v>
      </c>
      <c r="L984" s="187"/>
      <c r="M984" s="188"/>
      <c r="N984" s="186" t="s">
        <v>224</v>
      </c>
      <c r="O984" s="187"/>
      <c r="P984" s="188"/>
      <c r="Q984" s="186" t="s">
        <v>224</v>
      </c>
      <c r="R984" s="187"/>
      <c r="S984" s="188"/>
      <c r="T984" s="189" t="s">
        <v>225</v>
      </c>
      <c r="U984" s="190">
        <f t="shared" si="60"/>
        <v>0</v>
      </c>
      <c r="V984" s="191" t="s">
        <v>210</v>
      </c>
      <c r="W984"/>
      <c r="X984" s="220">
        <f>U1007-AR1007</f>
        <v>0</v>
      </c>
      <c r="Y984"/>
      <c r="Z984" s="192"/>
      <c r="AA984" s="193"/>
      <c r="AB984" s="194"/>
      <c r="AC984" s="184"/>
      <c r="AD984" s="185"/>
      <c r="AE984" s="186" t="s">
        <v>224</v>
      </c>
      <c r="AF984" s="187"/>
      <c r="AG984" s="188"/>
      <c r="AH984" s="186" t="s">
        <v>224</v>
      </c>
      <c r="AI984" s="187"/>
      <c r="AJ984" s="188"/>
      <c r="AK984" s="186" t="s">
        <v>224</v>
      </c>
      <c r="AL984" s="187"/>
      <c r="AM984" s="188"/>
      <c r="AN984" s="186" t="s">
        <v>224</v>
      </c>
      <c r="AO984" s="187"/>
      <c r="AP984" s="188"/>
      <c r="AQ984" s="189" t="s">
        <v>225</v>
      </c>
      <c r="AR984" s="190">
        <f t="shared" si="61"/>
        <v>0</v>
      </c>
      <c r="AS984" s="191" t="s">
        <v>210</v>
      </c>
      <c r="AT984"/>
      <c r="AV984"/>
      <c r="AW984"/>
      <c r="AX984"/>
      <c r="AY984"/>
      <c r="AZ984"/>
      <c r="BA984"/>
      <c r="BB984"/>
      <c r="BC984"/>
      <c r="BD984"/>
      <c r="BE984"/>
      <c r="BF984"/>
      <c r="BG984"/>
      <c r="BH984"/>
      <c r="BI984"/>
      <c r="BJ984"/>
      <c r="BK984"/>
      <c r="BL984"/>
      <c r="BM984"/>
      <c r="BN984"/>
      <c r="BO984"/>
      <c r="BP984"/>
    </row>
    <row r="985" spans="2:68" s="168" customFormat="1" ht="15" customHeight="1" outlineLevel="1">
      <c r="B985"/>
      <c r="C985" s="192"/>
      <c r="D985" s="193"/>
      <c r="E985" s="194"/>
      <c r="F985" s="184"/>
      <c r="G985" s="185"/>
      <c r="H985" s="186" t="s">
        <v>224</v>
      </c>
      <c r="I985" s="187"/>
      <c r="J985" s="188"/>
      <c r="K985" s="186" t="s">
        <v>224</v>
      </c>
      <c r="L985" s="187"/>
      <c r="M985" s="188"/>
      <c r="N985" s="186" t="s">
        <v>224</v>
      </c>
      <c r="O985" s="187"/>
      <c r="P985" s="188"/>
      <c r="Q985" s="186" t="s">
        <v>224</v>
      </c>
      <c r="R985" s="187"/>
      <c r="S985" s="188"/>
      <c r="T985" s="189" t="s">
        <v>225</v>
      </c>
      <c r="U985" s="190">
        <f t="shared" si="60"/>
        <v>0</v>
      </c>
      <c r="V985" s="191" t="s">
        <v>210</v>
      </c>
      <c r="W985"/>
      <c r="Y985"/>
      <c r="Z985" s="192"/>
      <c r="AA985" s="193"/>
      <c r="AB985" s="194"/>
      <c r="AC985" s="184"/>
      <c r="AD985" s="185"/>
      <c r="AE985" s="186" t="s">
        <v>224</v>
      </c>
      <c r="AF985" s="187"/>
      <c r="AG985" s="188"/>
      <c r="AH985" s="186" t="s">
        <v>224</v>
      </c>
      <c r="AI985" s="187"/>
      <c r="AJ985" s="188"/>
      <c r="AK985" s="186" t="s">
        <v>224</v>
      </c>
      <c r="AL985" s="187"/>
      <c r="AM985" s="188"/>
      <c r="AN985" s="186" t="s">
        <v>224</v>
      </c>
      <c r="AO985" s="187"/>
      <c r="AP985" s="188"/>
      <c r="AQ985" s="189" t="s">
        <v>225</v>
      </c>
      <c r="AR985" s="190">
        <f t="shared" si="61"/>
        <v>0</v>
      </c>
      <c r="AS985" s="191" t="s">
        <v>210</v>
      </c>
      <c r="AT985"/>
      <c r="AV985"/>
      <c r="AW985"/>
      <c r="AX985"/>
      <c r="AY985"/>
      <c r="AZ985"/>
      <c r="BA985"/>
      <c r="BB985"/>
      <c r="BC985"/>
      <c r="BD985"/>
      <c r="BE985"/>
      <c r="BF985"/>
      <c r="BG985"/>
      <c r="BH985"/>
      <c r="BI985"/>
      <c r="BJ985"/>
      <c r="BK985"/>
      <c r="BL985"/>
      <c r="BM985"/>
      <c r="BN985"/>
      <c r="BO985"/>
      <c r="BP985"/>
    </row>
    <row r="986" spans="2:68" s="168" customFormat="1" ht="15" customHeight="1" outlineLevel="1">
      <c r="B986"/>
      <c r="C986" s="192"/>
      <c r="D986" s="193"/>
      <c r="E986" s="194"/>
      <c r="F986" s="184"/>
      <c r="G986" s="185"/>
      <c r="H986" s="186" t="s">
        <v>224</v>
      </c>
      <c r="I986" s="187"/>
      <c r="J986" s="188"/>
      <c r="K986" s="186" t="s">
        <v>224</v>
      </c>
      <c r="L986" s="187"/>
      <c r="M986" s="188"/>
      <c r="N986" s="186" t="s">
        <v>224</v>
      </c>
      <c r="O986" s="187"/>
      <c r="P986" s="188"/>
      <c r="Q986" s="186" t="s">
        <v>224</v>
      </c>
      <c r="R986" s="187"/>
      <c r="S986" s="188"/>
      <c r="T986" s="189" t="s">
        <v>225</v>
      </c>
      <c r="U986" s="190">
        <f t="shared" si="60"/>
        <v>0</v>
      </c>
      <c r="V986" s="191" t="s">
        <v>210</v>
      </c>
      <c r="W986"/>
      <c r="Y986"/>
      <c r="Z986" s="192"/>
      <c r="AA986" s="193"/>
      <c r="AB986" s="194"/>
      <c r="AC986" s="184"/>
      <c r="AD986" s="185"/>
      <c r="AE986" s="186" t="s">
        <v>224</v>
      </c>
      <c r="AF986" s="187"/>
      <c r="AG986" s="188"/>
      <c r="AH986" s="186" t="s">
        <v>224</v>
      </c>
      <c r="AI986" s="187"/>
      <c r="AJ986" s="188"/>
      <c r="AK986" s="186" t="s">
        <v>224</v>
      </c>
      <c r="AL986" s="187"/>
      <c r="AM986" s="188"/>
      <c r="AN986" s="186" t="s">
        <v>224</v>
      </c>
      <c r="AO986" s="187"/>
      <c r="AP986" s="188"/>
      <c r="AQ986" s="189" t="s">
        <v>225</v>
      </c>
      <c r="AR986" s="190">
        <f t="shared" si="61"/>
        <v>0</v>
      </c>
      <c r="AS986" s="191" t="s">
        <v>210</v>
      </c>
      <c r="AT986"/>
      <c r="AV986"/>
      <c r="AW986"/>
      <c r="AX986"/>
      <c r="AY986"/>
      <c r="AZ986"/>
      <c r="BA986"/>
      <c r="BB986"/>
      <c r="BC986"/>
      <c r="BD986"/>
      <c r="BE986"/>
      <c r="BF986"/>
      <c r="BG986"/>
      <c r="BH986"/>
      <c r="BI986"/>
      <c r="BJ986"/>
      <c r="BK986"/>
      <c r="BL986"/>
      <c r="BM986"/>
      <c r="BN986"/>
      <c r="BO986"/>
      <c r="BP986"/>
    </row>
    <row r="987" spans="2:68" s="168" customFormat="1" ht="15" hidden="1" customHeight="1" outlineLevel="2">
      <c r="B987"/>
      <c r="C987" s="192"/>
      <c r="D987" s="193"/>
      <c r="E987" s="194"/>
      <c r="F987" s="184"/>
      <c r="G987" s="185"/>
      <c r="H987" s="186" t="s">
        <v>224</v>
      </c>
      <c r="I987" s="187"/>
      <c r="J987" s="188"/>
      <c r="K987" s="186" t="s">
        <v>224</v>
      </c>
      <c r="L987" s="187"/>
      <c r="M987" s="188"/>
      <c r="N987" s="186" t="s">
        <v>224</v>
      </c>
      <c r="O987" s="187"/>
      <c r="P987" s="188"/>
      <c r="Q987" s="186" t="s">
        <v>224</v>
      </c>
      <c r="R987" s="187"/>
      <c r="S987" s="188"/>
      <c r="T987" s="189" t="s">
        <v>225</v>
      </c>
      <c r="U987" s="190">
        <f t="shared" si="60"/>
        <v>0</v>
      </c>
      <c r="V987" s="191" t="s">
        <v>210</v>
      </c>
      <c r="W987"/>
      <c r="Y987"/>
      <c r="Z987" s="192"/>
      <c r="AA987" s="193"/>
      <c r="AB987" s="194"/>
      <c r="AC987" s="184"/>
      <c r="AD987" s="185"/>
      <c r="AE987" s="186" t="s">
        <v>224</v>
      </c>
      <c r="AF987" s="187"/>
      <c r="AG987" s="188"/>
      <c r="AH987" s="186" t="s">
        <v>224</v>
      </c>
      <c r="AI987" s="187"/>
      <c r="AJ987" s="188"/>
      <c r="AK987" s="186" t="s">
        <v>224</v>
      </c>
      <c r="AL987" s="187"/>
      <c r="AM987" s="188"/>
      <c r="AN987" s="186" t="s">
        <v>224</v>
      </c>
      <c r="AO987" s="187"/>
      <c r="AP987" s="188"/>
      <c r="AQ987" s="189" t="s">
        <v>225</v>
      </c>
      <c r="AR987" s="190">
        <f t="shared" si="61"/>
        <v>0</v>
      </c>
      <c r="AS987" s="191" t="s">
        <v>210</v>
      </c>
      <c r="AT987"/>
      <c r="AV987"/>
      <c r="AW987"/>
      <c r="AX987"/>
      <c r="AY987"/>
      <c r="AZ987"/>
      <c r="BA987"/>
      <c r="BB987"/>
      <c r="BC987"/>
      <c r="BD987"/>
      <c r="BE987"/>
      <c r="BF987"/>
      <c r="BG987"/>
      <c r="BH987"/>
      <c r="BI987"/>
      <c r="BJ987"/>
      <c r="BK987"/>
      <c r="BL987"/>
      <c r="BM987"/>
      <c r="BN987"/>
      <c r="BO987"/>
      <c r="BP987"/>
    </row>
    <row r="988" spans="2:68" s="168" customFormat="1" ht="15" hidden="1" customHeight="1" outlineLevel="2">
      <c r="B988"/>
      <c r="C988" s="192"/>
      <c r="D988" s="193"/>
      <c r="E988" s="194"/>
      <c r="F988" s="184"/>
      <c r="G988" s="185"/>
      <c r="H988" s="186" t="s">
        <v>224</v>
      </c>
      <c r="I988" s="187"/>
      <c r="J988" s="188"/>
      <c r="K988" s="186" t="s">
        <v>224</v>
      </c>
      <c r="L988" s="187"/>
      <c r="M988" s="188"/>
      <c r="N988" s="186" t="s">
        <v>224</v>
      </c>
      <c r="O988" s="187"/>
      <c r="P988" s="188"/>
      <c r="Q988" s="186" t="s">
        <v>224</v>
      </c>
      <c r="R988" s="187"/>
      <c r="S988" s="188"/>
      <c r="T988" s="189" t="s">
        <v>225</v>
      </c>
      <c r="U988" s="190">
        <f t="shared" si="60"/>
        <v>0</v>
      </c>
      <c r="V988" s="191" t="s">
        <v>210</v>
      </c>
      <c r="W988"/>
      <c r="Y988"/>
      <c r="Z988" s="192"/>
      <c r="AA988" s="193"/>
      <c r="AB988" s="194"/>
      <c r="AC988" s="184"/>
      <c r="AD988" s="185"/>
      <c r="AE988" s="186" t="s">
        <v>224</v>
      </c>
      <c r="AF988" s="187"/>
      <c r="AG988" s="188"/>
      <c r="AH988" s="186" t="s">
        <v>224</v>
      </c>
      <c r="AI988" s="187"/>
      <c r="AJ988" s="188"/>
      <c r="AK988" s="186" t="s">
        <v>224</v>
      </c>
      <c r="AL988" s="187"/>
      <c r="AM988" s="188"/>
      <c r="AN988" s="186" t="s">
        <v>224</v>
      </c>
      <c r="AO988" s="187"/>
      <c r="AP988" s="188"/>
      <c r="AQ988" s="189" t="s">
        <v>225</v>
      </c>
      <c r="AR988" s="190">
        <f t="shared" si="61"/>
        <v>0</v>
      </c>
      <c r="AS988" s="191" t="s">
        <v>210</v>
      </c>
      <c r="AT988"/>
      <c r="AV988"/>
      <c r="AW988"/>
      <c r="AX988"/>
      <c r="AY988"/>
      <c r="AZ988"/>
      <c r="BA988"/>
      <c r="BB988"/>
      <c r="BC988"/>
      <c r="BD988"/>
      <c r="BE988"/>
      <c r="BF988"/>
      <c r="BG988"/>
      <c r="BH988"/>
      <c r="BI988"/>
      <c r="BJ988"/>
      <c r="BK988"/>
      <c r="BL988"/>
      <c r="BM988"/>
      <c r="BN988"/>
      <c r="BO988"/>
      <c r="BP988"/>
    </row>
    <row r="989" spans="2:68" s="168" customFormat="1" ht="15" hidden="1" customHeight="1" outlineLevel="2">
      <c r="B989"/>
      <c r="C989" s="192"/>
      <c r="D989" s="193"/>
      <c r="E989" s="194"/>
      <c r="F989" s="184"/>
      <c r="G989" s="185"/>
      <c r="H989" s="186" t="s">
        <v>224</v>
      </c>
      <c r="I989" s="187"/>
      <c r="J989" s="188"/>
      <c r="K989" s="186" t="s">
        <v>224</v>
      </c>
      <c r="L989" s="187"/>
      <c r="M989" s="188"/>
      <c r="N989" s="186" t="s">
        <v>224</v>
      </c>
      <c r="O989" s="187"/>
      <c r="P989" s="188"/>
      <c r="Q989" s="186" t="s">
        <v>224</v>
      </c>
      <c r="R989" s="187"/>
      <c r="S989" s="188"/>
      <c r="T989" s="189" t="s">
        <v>225</v>
      </c>
      <c r="U989" s="190">
        <f t="shared" si="60"/>
        <v>0</v>
      </c>
      <c r="V989" s="191" t="s">
        <v>210</v>
      </c>
      <c r="W989"/>
      <c r="Y989"/>
      <c r="Z989" s="192"/>
      <c r="AA989" s="193"/>
      <c r="AB989" s="194"/>
      <c r="AC989" s="184"/>
      <c r="AD989" s="185"/>
      <c r="AE989" s="186" t="s">
        <v>224</v>
      </c>
      <c r="AF989" s="187"/>
      <c r="AG989" s="188"/>
      <c r="AH989" s="186" t="s">
        <v>224</v>
      </c>
      <c r="AI989" s="187"/>
      <c r="AJ989" s="188"/>
      <c r="AK989" s="186" t="s">
        <v>224</v>
      </c>
      <c r="AL989" s="187"/>
      <c r="AM989" s="188"/>
      <c r="AN989" s="186" t="s">
        <v>224</v>
      </c>
      <c r="AO989" s="187"/>
      <c r="AP989" s="188"/>
      <c r="AQ989" s="189" t="s">
        <v>225</v>
      </c>
      <c r="AR989" s="190">
        <f t="shared" si="61"/>
        <v>0</v>
      </c>
      <c r="AS989" s="191" t="s">
        <v>210</v>
      </c>
      <c r="AT989"/>
      <c r="AV989"/>
      <c r="AW989"/>
      <c r="AX989"/>
      <c r="AY989"/>
      <c r="AZ989"/>
      <c r="BA989"/>
      <c r="BB989"/>
      <c r="BC989"/>
      <c r="BD989"/>
      <c r="BE989"/>
      <c r="BF989"/>
      <c r="BG989"/>
      <c r="BH989"/>
      <c r="BI989"/>
      <c r="BJ989"/>
      <c r="BK989"/>
      <c r="BL989"/>
      <c r="BM989"/>
      <c r="BN989"/>
      <c r="BO989"/>
      <c r="BP989"/>
    </row>
    <row r="990" spans="2:68" s="168" customFormat="1" ht="15" hidden="1" customHeight="1" outlineLevel="2">
      <c r="B990"/>
      <c r="C990" s="192"/>
      <c r="D990" s="193"/>
      <c r="E990" s="194"/>
      <c r="F990" s="184"/>
      <c r="G990" s="185"/>
      <c r="H990" s="186" t="s">
        <v>224</v>
      </c>
      <c r="I990" s="187"/>
      <c r="J990" s="188"/>
      <c r="K990" s="186" t="s">
        <v>224</v>
      </c>
      <c r="L990" s="187"/>
      <c r="M990" s="188"/>
      <c r="N990" s="186" t="s">
        <v>224</v>
      </c>
      <c r="O990" s="187"/>
      <c r="P990" s="188"/>
      <c r="Q990" s="186" t="s">
        <v>224</v>
      </c>
      <c r="R990" s="187"/>
      <c r="S990" s="188"/>
      <c r="T990" s="189" t="s">
        <v>225</v>
      </c>
      <c r="U990" s="190">
        <f t="shared" si="60"/>
        <v>0</v>
      </c>
      <c r="V990" s="191" t="s">
        <v>210</v>
      </c>
      <c r="W990"/>
      <c r="Y990"/>
      <c r="Z990" s="192"/>
      <c r="AA990" s="193"/>
      <c r="AB990" s="194"/>
      <c r="AC990" s="184"/>
      <c r="AD990" s="185"/>
      <c r="AE990" s="186" t="s">
        <v>224</v>
      </c>
      <c r="AF990" s="187"/>
      <c r="AG990" s="188"/>
      <c r="AH990" s="186" t="s">
        <v>224</v>
      </c>
      <c r="AI990" s="187"/>
      <c r="AJ990" s="188"/>
      <c r="AK990" s="186" t="s">
        <v>224</v>
      </c>
      <c r="AL990" s="187"/>
      <c r="AM990" s="188"/>
      <c r="AN990" s="186" t="s">
        <v>224</v>
      </c>
      <c r="AO990" s="187"/>
      <c r="AP990" s="188"/>
      <c r="AQ990" s="189" t="s">
        <v>225</v>
      </c>
      <c r="AR990" s="190">
        <f t="shared" si="61"/>
        <v>0</v>
      </c>
      <c r="AS990" s="191" t="s">
        <v>210</v>
      </c>
      <c r="AT990"/>
      <c r="AV990"/>
      <c r="AW990"/>
      <c r="AX990"/>
      <c r="AY990"/>
      <c r="AZ990"/>
      <c r="BA990"/>
      <c r="BB990"/>
      <c r="BC990"/>
      <c r="BD990"/>
      <c r="BE990"/>
      <c r="BF990"/>
      <c r="BG990"/>
      <c r="BH990"/>
      <c r="BI990"/>
      <c r="BJ990"/>
      <c r="BK990"/>
      <c r="BL990"/>
      <c r="BM990"/>
      <c r="BN990"/>
      <c r="BO990"/>
      <c r="BP990"/>
    </row>
    <row r="991" spans="2:68" s="168" customFormat="1" ht="15" hidden="1" customHeight="1" outlineLevel="2">
      <c r="B991"/>
      <c r="C991" s="192"/>
      <c r="D991" s="193"/>
      <c r="E991" s="194"/>
      <c r="F991" s="184"/>
      <c r="G991" s="185"/>
      <c r="H991" s="186" t="s">
        <v>224</v>
      </c>
      <c r="I991" s="187"/>
      <c r="J991" s="188"/>
      <c r="K991" s="186" t="s">
        <v>224</v>
      </c>
      <c r="L991" s="187"/>
      <c r="M991" s="188"/>
      <c r="N991" s="186" t="s">
        <v>224</v>
      </c>
      <c r="O991" s="187"/>
      <c r="P991" s="188"/>
      <c r="Q991" s="186" t="s">
        <v>224</v>
      </c>
      <c r="R991" s="187"/>
      <c r="S991" s="188"/>
      <c r="T991" s="189" t="s">
        <v>225</v>
      </c>
      <c r="U991" s="190">
        <f t="shared" si="60"/>
        <v>0</v>
      </c>
      <c r="V991" s="191" t="s">
        <v>210</v>
      </c>
      <c r="W991"/>
      <c r="Y991"/>
      <c r="Z991" s="192"/>
      <c r="AA991" s="193"/>
      <c r="AB991" s="194"/>
      <c r="AC991" s="184"/>
      <c r="AD991" s="185"/>
      <c r="AE991" s="186" t="s">
        <v>224</v>
      </c>
      <c r="AF991" s="187"/>
      <c r="AG991" s="188"/>
      <c r="AH991" s="186" t="s">
        <v>224</v>
      </c>
      <c r="AI991" s="187"/>
      <c r="AJ991" s="188"/>
      <c r="AK991" s="186" t="s">
        <v>224</v>
      </c>
      <c r="AL991" s="187"/>
      <c r="AM991" s="188"/>
      <c r="AN991" s="186" t="s">
        <v>224</v>
      </c>
      <c r="AO991" s="187"/>
      <c r="AP991" s="188"/>
      <c r="AQ991" s="189" t="s">
        <v>225</v>
      </c>
      <c r="AR991" s="190">
        <f t="shared" si="61"/>
        <v>0</v>
      </c>
      <c r="AS991" s="191" t="s">
        <v>210</v>
      </c>
      <c r="AT991"/>
      <c r="AV991"/>
      <c r="AW991"/>
      <c r="AX991"/>
      <c r="AY991"/>
      <c r="AZ991"/>
      <c r="BA991"/>
      <c r="BB991"/>
      <c r="BC991"/>
      <c r="BD991"/>
      <c r="BE991"/>
      <c r="BF991"/>
      <c r="BG991"/>
      <c r="BH991"/>
      <c r="BI991"/>
      <c r="BJ991"/>
      <c r="BK991"/>
      <c r="BL991"/>
      <c r="BM991"/>
      <c r="BN991"/>
      <c r="BO991"/>
      <c r="BP991"/>
    </row>
    <row r="992" spans="2:68" s="168" customFormat="1" ht="15" hidden="1" customHeight="1" outlineLevel="2">
      <c r="B992"/>
      <c r="C992" s="192"/>
      <c r="D992" s="193"/>
      <c r="E992" s="194"/>
      <c r="F992" s="184"/>
      <c r="G992" s="185"/>
      <c r="H992" s="186" t="s">
        <v>224</v>
      </c>
      <c r="I992" s="187"/>
      <c r="J992" s="188"/>
      <c r="K992" s="186" t="s">
        <v>224</v>
      </c>
      <c r="L992" s="187"/>
      <c r="M992" s="188"/>
      <c r="N992" s="186" t="s">
        <v>224</v>
      </c>
      <c r="O992" s="187"/>
      <c r="P992" s="188"/>
      <c r="Q992" s="186" t="s">
        <v>224</v>
      </c>
      <c r="R992" s="187"/>
      <c r="S992" s="188"/>
      <c r="T992" s="189" t="s">
        <v>225</v>
      </c>
      <c r="U992" s="190">
        <f t="shared" si="60"/>
        <v>0</v>
      </c>
      <c r="V992" s="191" t="s">
        <v>210</v>
      </c>
      <c r="W992"/>
      <c r="Y992"/>
      <c r="Z992" s="192"/>
      <c r="AA992" s="193"/>
      <c r="AB992" s="194"/>
      <c r="AC992" s="184"/>
      <c r="AD992" s="185"/>
      <c r="AE992" s="186" t="s">
        <v>224</v>
      </c>
      <c r="AF992" s="187"/>
      <c r="AG992" s="188"/>
      <c r="AH992" s="186" t="s">
        <v>224</v>
      </c>
      <c r="AI992" s="187"/>
      <c r="AJ992" s="188"/>
      <c r="AK992" s="186" t="s">
        <v>224</v>
      </c>
      <c r="AL992" s="187"/>
      <c r="AM992" s="188"/>
      <c r="AN992" s="186" t="s">
        <v>224</v>
      </c>
      <c r="AO992" s="187"/>
      <c r="AP992" s="188"/>
      <c r="AQ992" s="189" t="s">
        <v>225</v>
      </c>
      <c r="AR992" s="190">
        <f t="shared" si="61"/>
        <v>0</v>
      </c>
      <c r="AS992" s="191" t="s">
        <v>210</v>
      </c>
      <c r="AT992"/>
      <c r="AV992"/>
      <c r="AW992"/>
      <c r="AX992"/>
      <c r="AY992"/>
      <c r="AZ992"/>
      <c r="BA992"/>
      <c r="BB992"/>
      <c r="BC992"/>
      <c r="BD992"/>
      <c r="BE992"/>
      <c r="BF992"/>
      <c r="BG992"/>
      <c r="BH992"/>
      <c r="BI992"/>
      <c r="BJ992"/>
      <c r="BK992"/>
      <c r="BL992"/>
      <c r="BM992"/>
      <c r="BN992"/>
      <c r="BO992"/>
      <c r="BP992"/>
    </row>
    <row r="993" spans="2:68" s="168" customFormat="1" ht="15" hidden="1" customHeight="1" outlineLevel="2">
      <c r="B993"/>
      <c r="C993" s="192"/>
      <c r="D993" s="193"/>
      <c r="E993" s="194"/>
      <c r="F993" s="184"/>
      <c r="G993" s="185"/>
      <c r="H993" s="186" t="s">
        <v>224</v>
      </c>
      <c r="I993" s="187"/>
      <c r="J993" s="188"/>
      <c r="K993" s="186" t="s">
        <v>224</v>
      </c>
      <c r="L993" s="187"/>
      <c r="M993" s="188"/>
      <c r="N993" s="186" t="s">
        <v>224</v>
      </c>
      <c r="O993" s="187"/>
      <c r="P993" s="188"/>
      <c r="Q993" s="186" t="s">
        <v>224</v>
      </c>
      <c r="R993" s="187"/>
      <c r="S993" s="188"/>
      <c r="T993" s="189" t="s">
        <v>225</v>
      </c>
      <c r="U993" s="190">
        <f t="shared" si="60"/>
        <v>0</v>
      </c>
      <c r="V993" s="191" t="s">
        <v>210</v>
      </c>
      <c r="W993"/>
      <c r="Y993"/>
      <c r="Z993" s="192"/>
      <c r="AA993" s="193"/>
      <c r="AB993" s="194"/>
      <c r="AC993" s="184"/>
      <c r="AD993" s="185"/>
      <c r="AE993" s="186" t="s">
        <v>224</v>
      </c>
      <c r="AF993" s="187"/>
      <c r="AG993" s="188"/>
      <c r="AH993" s="186" t="s">
        <v>224</v>
      </c>
      <c r="AI993" s="187"/>
      <c r="AJ993" s="188"/>
      <c r="AK993" s="186" t="s">
        <v>224</v>
      </c>
      <c r="AL993" s="187"/>
      <c r="AM993" s="188"/>
      <c r="AN993" s="186" t="s">
        <v>224</v>
      </c>
      <c r="AO993" s="187"/>
      <c r="AP993" s="188"/>
      <c r="AQ993" s="189" t="s">
        <v>225</v>
      </c>
      <c r="AR993" s="190">
        <f t="shared" si="61"/>
        <v>0</v>
      </c>
      <c r="AS993" s="191" t="s">
        <v>210</v>
      </c>
      <c r="AT993"/>
      <c r="AV993"/>
      <c r="AW993"/>
      <c r="AX993"/>
      <c r="AY993"/>
      <c r="AZ993"/>
      <c r="BA993"/>
      <c r="BB993"/>
      <c r="BC993"/>
      <c r="BD993"/>
      <c r="BE993"/>
      <c r="BF993"/>
      <c r="BG993"/>
      <c r="BH993"/>
      <c r="BI993"/>
      <c r="BJ993"/>
      <c r="BK993"/>
      <c r="BL993"/>
      <c r="BM993"/>
      <c r="BN993"/>
      <c r="BO993"/>
      <c r="BP993"/>
    </row>
    <row r="994" spans="2:68" s="168" customFormat="1" ht="15" hidden="1" customHeight="1" outlineLevel="2">
      <c r="B994"/>
      <c r="C994" s="192"/>
      <c r="D994" s="193"/>
      <c r="E994" s="194"/>
      <c r="F994" s="184"/>
      <c r="G994" s="185"/>
      <c r="H994" s="186" t="s">
        <v>224</v>
      </c>
      <c r="I994" s="187"/>
      <c r="J994" s="188"/>
      <c r="K994" s="186" t="s">
        <v>224</v>
      </c>
      <c r="L994" s="187"/>
      <c r="M994" s="188"/>
      <c r="N994" s="186" t="s">
        <v>224</v>
      </c>
      <c r="O994" s="187"/>
      <c r="P994" s="188"/>
      <c r="Q994" s="186" t="s">
        <v>224</v>
      </c>
      <c r="R994" s="187"/>
      <c r="S994" s="188"/>
      <c r="T994" s="189" t="s">
        <v>225</v>
      </c>
      <c r="U994" s="190">
        <f t="shared" si="60"/>
        <v>0</v>
      </c>
      <c r="V994" s="191" t="s">
        <v>210</v>
      </c>
      <c r="W994"/>
      <c r="Y994"/>
      <c r="Z994" s="192"/>
      <c r="AA994" s="193"/>
      <c r="AB994" s="194"/>
      <c r="AC994" s="184"/>
      <c r="AD994" s="185"/>
      <c r="AE994" s="186" t="s">
        <v>224</v>
      </c>
      <c r="AF994" s="187"/>
      <c r="AG994" s="188"/>
      <c r="AH994" s="186" t="s">
        <v>224</v>
      </c>
      <c r="AI994" s="187"/>
      <c r="AJ994" s="188"/>
      <c r="AK994" s="186" t="s">
        <v>224</v>
      </c>
      <c r="AL994" s="187"/>
      <c r="AM994" s="188"/>
      <c r="AN994" s="186" t="s">
        <v>224</v>
      </c>
      <c r="AO994" s="187"/>
      <c r="AP994" s="188"/>
      <c r="AQ994" s="189" t="s">
        <v>225</v>
      </c>
      <c r="AR994" s="190">
        <f t="shared" si="61"/>
        <v>0</v>
      </c>
      <c r="AS994" s="191" t="s">
        <v>210</v>
      </c>
      <c r="AT994"/>
      <c r="AV994"/>
      <c r="AW994"/>
      <c r="AX994"/>
      <c r="AY994"/>
      <c r="AZ994"/>
      <c r="BA994"/>
      <c r="BB994"/>
      <c r="BC994"/>
      <c r="BD994"/>
      <c r="BE994"/>
      <c r="BF994"/>
      <c r="BG994"/>
      <c r="BH994"/>
      <c r="BI994"/>
      <c r="BJ994"/>
      <c r="BK994"/>
      <c r="BL994"/>
      <c r="BM994"/>
      <c r="BN994"/>
      <c r="BO994"/>
      <c r="BP994"/>
    </row>
    <row r="995" spans="2:68" s="168" customFormat="1" ht="15" hidden="1" customHeight="1" outlineLevel="2">
      <c r="B995"/>
      <c r="C995" s="192"/>
      <c r="D995" s="193"/>
      <c r="E995" s="194"/>
      <c r="F995" s="184"/>
      <c r="G995" s="185"/>
      <c r="H995" s="186" t="s">
        <v>224</v>
      </c>
      <c r="I995" s="187"/>
      <c r="J995" s="188"/>
      <c r="K995" s="186" t="s">
        <v>224</v>
      </c>
      <c r="L995" s="187"/>
      <c r="M995" s="188"/>
      <c r="N995" s="186" t="s">
        <v>224</v>
      </c>
      <c r="O995" s="187"/>
      <c r="P995" s="188"/>
      <c r="Q995" s="186" t="s">
        <v>224</v>
      </c>
      <c r="R995" s="187"/>
      <c r="S995" s="188"/>
      <c r="T995" s="189" t="s">
        <v>225</v>
      </c>
      <c r="U995" s="190">
        <f t="shared" si="60"/>
        <v>0</v>
      </c>
      <c r="V995" s="191" t="s">
        <v>210</v>
      </c>
      <c r="W995"/>
      <c r="Y995"/>
      <c r="Z995" s="192"/>
      <c r="AA995" s="193"/>
      <c r="AB995" s="194"/>
      <c r="AC995" s="184"/>
      <c r="AD995" s="185"/>
      <c r="AE995" s="186" t="s">
        <v>224</v>
      </c>
      <c r="AF995" s="187"/>
      <c r="AG995" s="188"/>
      <c r="AH995" s="186" t="s">
        <v>224</v>
      </c>
      <c r="AI995" s="187"/>
      <c r="AJ995" s="188"/>
      <c r="AK995" s="186" t="s">
        <v>224</v>
      </c>
      <c r="AL995" s="187"/>
      <c r="AM995" s="188"/>
      <c r="AN995" s="186" t="s">
        <v>224</v>
      </c>
      <c r="AO995" s="187"/>
      <c r="AP995" s="188"/>
      <c r="AQ995" s="189" t="s">
        <v>225</v>
      </c>
      <c r="AR995" s="190">
        <f t="shared" si="61"/>
        <v>0</v>
      </c>
      <c r="AS995" s="191" t="s">
        <v>210</v>
      </c>
      <c r="AT995"/>
      <c r="AV995"/>
      <c r="AW995"/>
      <c r="AX995"/>
      <c r="AY995"/>
      <c r="AZ995"/>
      <c r="BA995"/>
      <c r="BB995"/>
      <c r="BC995"/>
      <c r="BD995"/>
      <c r="BE995"/>
      <c r="BF995"/>
      <c r="BG995"/>
      <c r="BH995"/>
      <c r="BI995"/>
      <c r="BJ995"/>
      <c r="BK995"/>
      <c r="BL995"/>
      <c r="BM995"/>
      <c r="BN995"/>
      <c r="BO995"/>
      <c r="BP995"/>
    </row>
    <row r="996" spans="2:68" s="168" customFormat="1" ht="15" hidden="1" customHeight="1" outlineLevel="2">
      <c r="B996"/>
      <c r="C996" s="192"/>
      <c r="D996" s="193"/>
      <c r="E996" s="194"/>
      <c r="F996" s="184"/>
      <c r="G996" s="185"/>
      <c r="H996" s="186" t="s">
        <v>224</v>
      </c>
      <c r="I996" s="187"/>
      <c r="J996" s="188"/>
      <c r="K996" s="186" t="s">
        <v>224</v>
      </c>
      <c r="L996" s="187"/>
      <c r="M996" s="188"/>
      <c r="N996" s="186" t="s">
        <v>224</v>
      </c>
      <c r="O996" s="187"/>
      <c r="P996" s="188"/>
      <c r="Q996" s="186" t="s">
        <v>224</v>
      </c>
      <c r="R996" s="187"/>
      <c r="S996" s="188"/>
      <c r="T996" s="189" t="s">
        <v>225</v>
      </c>
      <c r="U996" s="190">
        <f t="shared" si="60"/>
        <v>0</v>
      </c>
      <c r="V996" s="191" t="s">
        <v>210</v>
      </c>
      <c r="W996"/>
      <c r="Y996"/>
      <c r="Z996" s="192"/>
      <c r="AA996" s="193"/>
      <c r="AB996" s="194"/>
      <c r="AC996" s="184"/>
      <c r="AD996" s="185"/>
      <c r="AE996" s="186" t="s">
        <v>224</v>
      </c>
      <c r="AF996" s="187"/>
      <c r="AG996" s="188"/>
      <c r="AH996" s="186" t="s">
        <v>224</v>
      </c>
      <c r="AI996" s="187"/>
      <c r="AJ996" s="188"/>
      <c r="AK996" s="186" t="s">
        <v>224</v>
      </c>
      <c r="AL996" s="187"/>
      <c r="AM996" s="188"/>
      <c r="AN996" s="186" t="s">
        <v>224</v>
      </c>
      <c r="AO996" s="187"/>
      <c r="AP996" s="188"/>
      <c r="AQ996" s="189" t="s">
        <v>225</v>
      </c>
      <c r="AR996" s="190">
        <f t="shared" si="61"/>
        <v>0</v>
      </c>
      <c r="AS996" s="191" t="s">
        <v>210</v>
      </c>
      <c r="AT996"/>
      <c r="AV996"/>
      <c r="AW996"/>
      <c r="AX996"/>
      <c r="AY996"/>
      <c r="AZ996"/>
      <c r="BA996"/>
      <c r="BB996"/>
      <c r="BC996"/>
      <c r="BD996"/>
      <c r="BE996"/>
      <c r="BF996"/>
      <c r="BG996"/>
      <c r="BH996"/>
      <c r="BI996"/>
      <c r="BJ996"/>
      <c r="BK996"/>
      <c r="BL996"/>
      <c r="BM996"/>
      <c r="BN996"/>
      <c r="BO996"/>
      <c r="BP996"/>
    </row>
    <row r="997" spans="2:68" s="168" customFormat="1" ht="15" hidden="1" customHeight="1" outlineLevel="2">
      <c r="B997"/>
      <c r="C997" s="192"/>
      <c r="D997" s="193"/>
      <c r="E997" s="194"/>
      <c r="F997" s="184"/>
      <c r="G997" s="185"/>
      <c r="H997" s="186" t="s">
        <v>224</v>
      </c>
      <c r="I997" s="187"/>
      <c r="J997" s="188"/>
      <c r="K997" s="186" t="s">
        <v>224</v>
      </c>
      <c r="L997" s="187"/>
      <c r="M997" s="188"/>
      <c r="N997" s="186" t="s">
        <v>224</v>
      </c>
      <c r="O997" s="187"/>
      <c r="P997" s="188"/>
      <c r="Q997" s="186" t="s">
        <v>224</v>
      </c>
      <c r="R997" s="187"/>
      <c r="S997" s="188"/>
      <c r="T997" s="189" t="s">
        <v>225</v>
      </c>
      <c r="U997" s="190">
        <f t="shared" si="60"/>
        <v>0</v>
      </c>
      <c r="V997" s="191" t="s">
        <v>210</v>
      </c>
      <c r="W997"/>
      <c r="Y997"/>
      <c r="Z997" s="192"/>
      <c r="AA997" s="193"/>
      <c r="AB997" s="194"/>
      <c r="AC997" s="184"/>
      <c r="AD997" s="185"/>
      <c r="AE997" s="186" t="s">
        <v>224</v>
      </c>
      <c r="AF997" s="187"/>
      <c r="AG997" s="188"/>
      <c r="AH997" s="186" t="s">
        <v>224</v>
      </c>
      <c r="AI997" s="187"/>
      <c r="AJ997" s="188"/>
      <c r="AK997" s="186" t="s">
        <v>224</v>
      </c>
      <c r="AL997" s="187"/>
      <c r="AM997" s="188"/>
      <c r="AN997" s="186" t="s">
        <v>224</v>
      </c>
      <c r="AO997" s="187"/>
      <c r="AP997" s="188"/>
      <c r="AQ997" s="189" t="s">
        <v>225</v>
      </c>
      <c r="AR997" s="190">
        <f t="shared" si="61"/>
        <v>0</v>
      </c>
      <c r="AS997" s="191" t="s">
        <v>210</v>
      </c>
      <c r="AT997"/>
      <c r="AV997"/>
      <c r="AW997"/>
      <c r="AX997"/>
      <c r="AY997"/>
      <c r="AZ997"/>
      <c r="BA997"/>
      <c r="BB997"/>
      <c r="BC997"/>
      <c r="BD997"/>
      <c r="BE997"/>
      <c r="BF997"/>
      <c r="BG997"/>
      <c r="BH997"/>
      <c r="BI997"/>
      <c r="BJ997"/>
      <c r="BK997"/>
      <c r="BL997"/>
      <c r="BM997"/>
      <c r="BN997"/>
      <c r="BO997"/>
      <c r="BP997"/>
    </row>
    <row r="998" spans="2:68" s="168" customFormat="1" ht="15" hidden="1" customHeight="1" outlineLevel="2">
      <c r="B998"/>
      <c r="C998" s="192"/>
      <c r="D998" s="193"/>
      <c r="E998" s="194"/>
      <c r="F998" s="184"/>
      <c r="G998" s="185"/>
      <c r="H998" s="186" t="s">
        <v>224</v>
      </c>
      <c r="I998" s="187"/>
      <c r="J998" s="188"/>
      <c r="K998" s="186" t="s">
        <v>224</v>
      </c>
      <c r="L998" s="187"/>
      <c r="M998" s="188"/>
      <c r="N998" s="186" t="s">
        <v>224</v>
      </c>
      <c r="O998" s="187"/>
      <c r="P998" s="188"/>
      <c r="Q998" s="186" t="s">
        <v>224</v>
      </c>
      <c r="R998" s="187"/>
      <c r="S998" s="188"/>
      <c r="T998" s="189" t="s">
        <v>225</v>
      </c>
      <c r="U998" s="190">
        <f t="shared" si="60"/>
        <v>0</v>
      </c>
      <c r="V998" s="191" t="s">
        <v>210</v>
      </c>
      <c r="W998"/>
      <c r="Y998"/>
      <c r="Z998" s="192"/>
      <c r="AA998" s="193"/>
      <c r="AB998" s="194"/>
      <c r="AC998" s="184"/>
      <c r="AD998" s="185"/>
      <c r="AE998" s="186" t="s">
        <v>224</v>
      </c>
      <c r="AF998" s="187"/>
      <c r="AG998" s="188"/>
      <c r="AH998" s="186" t="s">
        <v>224</v>
      </c>
      <c r="AI998" s="187"/>
      <c r="AJ998" s="188"/>
      <c r="AK998" s="186" t="s">
        <v>224</v>
      </c>
      <c r="AL998" s="187"/>
      <c r="AM998" s="188"/>
      <c r="AN998" s="186" t="s">
        <v>224</v>
      </c>
      <c r="AO998" s="187"/>
      <c r="AP998" s="188"/>
      <c r="AQ998" s="189" t="s">
        <v>225</v>
      </c>
      <c r="AR998" s="190">
        <f t="shared" si="61"/>
        <v>0</v>
      </c>
      <c r="AS998" s="191" t="s">
        <v>210</v>
      </c>
      <c r="AT998"/>
      <c r="AV998"/>
      <c r="AW998"/>
      <c r="AX998"/>
      <c r="AY998"/>
      <c r="AZ998"/>
      <c r="BA998"/>
      <c r="BB998"/>
      <c r="BC998"/>
      <c r="BD998"/>
      <c r="BE998"/>
      <c r="BF998"/>
      <c r="BG998"/>
      <c r="BH998"/>
      <c r="BI998"/>
      <c r="BJ998"/>
      <c r="BK998"/>
      <c r="BL998"/>
      <c r="BM998"/>
      <c r="BN998"/>
      <c r="BO998"/>
      <c r="BP998"/>
    </row>
    <row r="999" spans="2:68" s="168" customFormat="1" ht="15" hidden="1" customHeight="1" outlineLevel="2">
      <c r="B999"/>
      <c r="C999" s="192"/>
      <c r="D999" s="193"/>
      <c r="E999" s="194"/>
      <c r="F999" s="184"/>
      <c r="G999" s="185"/>
      <c r="H999" s="186" t="s">
        <v>224</v>
      </c>
      <c r="I999" s="187"/>
      <c r="J999" s="188"/>
      <c r="K999" s="186" t="s">
        <v>224</v>
      </c>
      <c r="L999" s="187"/>
      <c r="M999" s="188"/>
      <c r="N999" s="186" t="s">
        <v>224</v>
      </c>
      <c r="O999" s="187"/>
      <c r="P999" s="188"/>
      <c r="Q999" s="186" t="s">
        <v>224</v>
      </c>
      <c r="R999" s="187"/>
      <c r="S999" s="188"/>
      <c r="T999" s="189" t="s">
        <v>225</v>
      </c>
      <c r="U999" s="190">
        <f t="shared" si="60"/>
        <v>0</v>
      </c>
      <c r="V999" s="191" t="s">
        <v>210</v>
      </c>
      <c r="W999"/>
      <c r="Y999"/>
      <c r="Z999" s="192"/>
      <c r="AA999" s="193"/>
      <c r="AB999" s="194"/>
      <c r="AC999" s="184"/>
      <c r="AD999" s="185"/>
      <c r="AE999" s="186" t="s">
        <v>224</v>
      </c>
      <c r="AF999" s="187"/>
      <c r="AG999" s="188"/>
      <c r="AH999" s="186" t="s">
        <v>224</v>
      </c>
      <c r="AI999" s="187"/>
      <c r="AJ999" s="188"/>
      <c r="AK999" s="186" t="s">
        <v>224</v>
      </c>
      <c r="AL999" s="187"/>
      <c r="AM999" s="188"/>
      <c r="AN999" s="186" t="s">
        <v>224</v>
      </c>
      <c r="AO999" s="187"/>
      <c r="AP999" s="188"/>
      <c r="AQ999" s="189" t="s">
        <v>225</v>
      </c>
      <c r="AR999" s="190">
        <f t="shared" si="61"/>
        <v>0</v>
      </c>
      <c r="AS999" s="191" t="s">
        <v>210</v>
      </c>
      <c r="AT999"/>
      <c r="AV999"/>
      <c r="AW999"/>
      <c r="AX999"/>
      <c r="AY999"/>
      <c r="AZ999"/>
      <c r="BA999"/>
      <c r="BB999"/>
      <c r="BC999"/>
      <c r="BD999"/>
      <c r="BE999"/>
      <c r="BF999"/>
      <c r="BG999"/>
      <c r="BH999"/>
      <c r="BI999"/>
      <c r="BJ999"/>
      <c r="BK999"/>
      <c r="BL999"/>
      <c r="BM999"/>
      <c r="BN999"/>
      <c r="BO999"/>
      <c r="BP999"/>
    </row>
    <row r="1000" spans="2:68" s="168" customFormat="1" ht="15" hidden="1" customHeight="1" outlineLevel="2">
      <c r="B1000"/>
      <c r="C1000" s="192"/>
      <c r="D1000" s="193"/>
      <c r="E1000" s="194"/>
      <c r="F1000" s="184"/>
      <c r="G1000" s="185"/>
      <c r="H1000" s="186" t="s">
        <v>224</v>
      </c>
      <c r="I1000" s="187"/>
      <c r="J1000" s="188"/>
      <c r="K1000" s="186" t="s">
        <v>224</v>
      </c>
      <c r="L1000" s="187"/>
      <c r="M1000" s="188"/>
      <c r="N1000" s="186" t="s">
        <v>224</v>
      </c>
      <c r="O1000" s="187"/>
      <c r="P1000" s="188"/>
      <c r="Q1000" s="186" t="s">
        <v>224</v>
      </c>
      <c r="R1000" s="187"/>
      <c r="S1000" s="188"/>
      <c r="T1000" s="189" t="s">
        <v>225</v>
      </c>
      <c r="U1000" s="190">
        <f t="shared" si="60"/>
        <v>0</v>
      </c>
      <c r="V1000" s="191" t="s">
        <v>210</v>
      </c>
      <c r="W1000"/>
      <c r="Y1000"/>
      <c r="Z1000" s="192"/>
      <c r="AA1000" s="193"/>
      <c r="AB1000" s="194"/>
      <c r="AC1000" s="184"/>
      <c r="AD1000" s="185"/>
      <c r="AE1000" s="186" t="s">
        <v>224</v>
      </c>
      <c r="AF1000" s="187"/>
      <c r="AG1000" s="188"/>
      <c r="AH1000" s="186" t="s">
        <v>224</v>
      </c>
      <c r="AI1000" s="187"/>
      <c r="AJ1000" s="188"/>
      <c r="AK1000" s="186" t="s">
        <v>224</v>
      </c>
      <c r="AL1000" s="187"/>
      <c r="AM1000" s="188"/>
      <c r="AN1000" s="186" t="s">
        <v>224</v>
      </c>
      <c r="AO1000" s="187"/>
      <c r="AP1000" s="188"/>
      <c r="AQ1000" s="189" t="s">
        <v>225</v>
      </c>
      <c r="AR1000" s="190">
        <f t="shared" si="61"/>
        <v>0</v>
      </c>
      <c r="AS1000" s="191" t="s">
        <v>210</v>
      </c>
      <c r="AT1000"/>
      <c r="AV1000"/>
      <c r="AW1000"/>
      <c r="AX1000"/>
      <c r="AY1000"/>
      <c r="AZ1000"/>
      <c r="BA1000"/>
      <c r="BB1000"/>
      <c r="BC1000"/>
      <c r="BD1000"/>
      <c r="BE1000"/>
      <c r="BF1000"/>
      <c r="BG1000"/>
      <c r="BH1000"/>
      <c r="BI1000"/>
      <c r="BJ1000"/>
      <c r="BK1000"/>
      <c r="BL1000"/>
      <c r="BM1000"/>
      <c r="BN1000"/>
      <c r="BO1000"/>
      <c r="BP1000"/>
    </row>
    <row r="1001" spans="2:68" s="168" customFormat="1" ht="15" hidden="1" customHeight="1" outlineLevel="2">
      <c r="B1001"/>
      <c r="C1001" s="192"/>
      <c r="D1001" s="193"/>
      <c r="E1001" s="194"/>
      <c r="F1001" s="184"/>
      <c r="G1001" s="185"/>
      <c r="H1001" s="186" t="s">
        <v>224</v>
      </c>
      <c r="I1001" s="187"/>
      <c r="J1001" s="188"/>
      <c r="K1001" s="186" t="s">
        <v>224</v>
      </c>
      <c r="L1001" s="187"/>
      <c r="M1001" s="188"/>
      <c r="N1001" s="186" t="s">
        <v>224</v>
      </c>
      <c r="O1001" s="187"/>
      <c r="P1001" s="188"/>
      <c r="Q1001" s="186" t="s">
        <v>224</v>
      </c>
      <c r="R1001" s="187"/>
      <c r="S1001" s="188"/>
      <c r="T1001" s="189" t="s">
        <v>225</v>
      </c>
      <c r="U1001" s="190">
        <f t="shared" si="60"/>
        <v>0</v>
      </c>
      <c r="V1001" s="191" t="s">
        <v>210</v>
      </c>
      <c r="W1001"/>
      <c r="Y1001"/>
      <c r="Z1001" s="192"/>
      <c r="AA1001" s="193"/>
      <c r="AB1001" s="194"/>
      <c r="AC1001" s="184"/>
      <c r="AD1001" s="185"/>
      <c r="AE1001" s="186" t="s">
        <v>224</v>
      </c>
      <c r="AF1001" s="187"/>
      <c r="AG1001" s="188"/>
      <c r="AH1001" s="186" t="s">
        <v>224</v>
      </c>
      <c r="AI1001" s="187"/>
      <c r="AJ1001" s="188"/>
      <c r="AK1001" s="186" t="s">
        <v>224</v>
      </c>
      <c r="AL1001" s="187"/>
      <c r="AM1001" s="188"/>
      <c r="AN1001" s="186" t="s">
        <v>224</v>
      </c>
      <c r="AO1001" s="187"/>
      <c r="AP1001" s="188"/>
      <c r="AQ1001" s="189" t="s">
        <v>225</v>
      </c>
      <c r="AR1001" s="190">
        <f t="shared" si="61"/>
        <v>0</v>
      </c>
      <c r="AS1001" s="191" t="s">
        <v>210</v>
      </c>
      <c r="AT1001"/>
      <c r="AV1001"/>
      <c r="AW1001"/>
      <c r="AX1001"/>
      <c r="AY1001"/>
      <c r="AZ1001"/>
      <c r="BA1001"/>
      <c r="BB1001"/>
      <c r="BC1001"/>
      <c r="BD1001"/>
      <c r="BE1001"/>
      <c r="BF1001"/>
      <c r="BG1001"/>
      <c r="BH1001"/>
      <c r="BI1001"/>
      <c r="BJ1001"/>
      <c r="BK1001"/>
      <c r="BL1001"/>
      <c r="BM1001"/>
      <c r="BN1001"/>
      <c r="BO1001"/>
      <c r="BP1001"/>
    </row>
    <row r="1002" spans="2:68" s="168" customFormat="1" ht="15" hidden="1" customHeight="1" outlineLevel="2">
      <c r="B1002"/>
      <c r="C1002" s="192"/>
      <c r="D1002" s="193"/>
      <c r="E1002" s="194"/>
      <c r="F1002" s="184"/>
      <c r="G1002" s="185"/>
      <c r="H1002" s="186" t="s">
        <v>224</v>
      </c>
      <c r="I1002" s="187"/>
      <c r="J1002" s="188"/>
      <c r="K1002" s="186" t="s">
        <v>224</v>
      </c>
      <c r="L1002" s="187"/>
      <c r="M1002" s="188"/>
      <c r="N1002" s="186" t="s">
        <v>224</v>
      </c>
      <c r="O1002" s="187"/>
      <c r="P1002" s="188"/>
      <c r="Q1002" s="186" t="s">
        <v>224</v>
      </c>
      <c r="R1002" s="187"/>
      <c r="S1002" s="188"/>
      <c r="T1002" s="189" t="s">
        <v>225</v>
      </c>
      <c r="U1002" s="190">
        <f t="shared" si="60"/>
        <v>0</v>
      </c>
      <c r="V1002" s="191" t="s">
        <v>210</v>
      </c>
      <c r="W1002"/>
      <c r="Y1002"/>
      <c r="Z1002" s="192"/>
      <c r="AA1002" s="193"/>
      <c r="AB1002" s="194"/>
      <c r="AC1002" s="184"/>
      <c r="AD1002" s="185"/>
      <c r="AE1002" s="186" t="s">
        <v>224</v>
      </c>
      <c r="AF1002" s="187"/>
      <c r="AG1002" s="188"/>
      <c r="AH1002" s="186" t="s">
        <v>224</v>
      </c>
      <c r="AI1002" s="187"/>
      <c r="AJ1002" s="188"/>
      <c r="AK1002" s="186" t="s">
        <v>224</v>
      </c>
      <c r="AL1002" s="187"/>
      <c r="AM1002" s="188"/>
      <c r="AN1002" s="186" t="s">
        <v>224</v>
      </c>
      <c r="AO1002" s="187"/>
      <c r="AP1002" s="188"/>
      <c r="AQ1002" s="189" t="s">
        <v>225</v>
      </c>
      <c r="AR1002" s="190">
        <f t="shared" si="61"/>
        <v>0</v>
      </c>
      <c r="AS1002" s="191" t="s">
        <v>210</v>
      </c>
      <c r="AT1002"/>
      <c r="AV1002"/>
      <c r="AW1002"/>
      <c r="AX1002"/>
      <c r="AY1002"/>
      <c r="AZ1002"/>
      <c r="BA1002"/>
      <c r="BB1002"/>
      <c r="BC1002"/>
      <c r="BD1002"/>
      <c r="BE1002"/>
      <c r="BF1002"/>
      <c r="BG1002"/>
      <c r="BH1002"/>
      <c r="BI1002"/>
      <c r="BJ1002"/>
      <c r="BK1002"/>
      <c r="BL1002"/>
      <c r="BM1002"/>
      <c r="BN1002"/>
      <c r="BO1002"/>
      <c r="BP1002"/>
    </row>
    <row r="1003" spans="2:68" s="168" customFormat="1" ht="15" hidden="1" customHeight="1" outlineLevel="2">
      <c r="B1003"/>
      <c r="C1003" s="192"/>
      <c r="D1003" s="193"/>
      <c r="E1003" s="194"/>
      <c r="F1003" s="184"/>
      <c r="G1003" s="185"/>
      <c r="H1003" s="186" t="s">
        <v>224</v>
      </c>
      <c r="I1003" s="187"/>
      <c r="J1003" s="188"/>
      <c r="K1003" s="186" t="s">
        <v>224</v>
      </c>
      <c r="L1003" s="187"/>
      <c r="M1003" s="188"/>
      <c r="N1003" s="186" t="s">
        <v>224</v>
      </c>
      <c r="O1003" s="187"/>
      <c r="P1003" s="188"/>
      <c r="Q1003" s="186" t="s">
        <v>224</v>
      </c>
      <c r="R1003" s="187"/>
      <c r="S1003" s="188"/>
      <c r="T1003" s="189" t="s">
        <v>225</v>
      </c>
      <c r="U1003" s="190">
        <f t="shared" si="60"/>
        <v>0</v>
      </c>
      <c r="V1003" s="191" t="s">
        <v>210</v>
      </c>
      <c r="W1003"/>
      <c r="Y1003"/>
      <c r="Z1003" s="192"/>
      <c r="AA1003" s="193"/>
      <c r="AB1003" s="194"/>
      <c r="AC1003" s="184"/>
      <c r="AD1003" s="185"/>
      <c r="AE1003" s="186" t="s">
        <v>224</v>
      </c>
      <c r="AF1003" s="187"/>
      <c r="AG1003" s="188"/>
      <c r="AH1003" s="186" t="s">
        <v>224</v>
      </c>
      <c r="AI1003" s="187"/>
      <c r="AJ1003" s="188"/>
      <c r="AK1003" s="186" t="s">
        <v>224</v>
      </c>
      <c r="AL1003" s="187"/>
      <c r="AM1003" s="188"/>
      <c r="AN1003" s="186" t="s">
        <v>224</v>
      </c>
      <c r="AO1003" s="187"/>
      <c r="AP1003" s="188"/>
      <c r="AQ1003" s="189" t="s">
        <v>225</v>
      </c>
      <c r="AR1003" s="190">
        <f t="shared" si="61"/>
        <v>0</v>
      </c>
      <c r="AS1003" s="191" t="s">
        <v>210</v>
      </c>
      <c r="AT1003"/>
      <c r="AV1003"/>
      <c r="AW1003"/>
      <c r="AX1003"/>
      <c r="AY1003"/>
      <c r="AZ1003"/>
      <c r="BA1003"/>
      <c r="BB1003"/>
      <c r="BC1003"/>
      <c r="BD1003"/>
      <c r="BE1003"/>
      <c r="BF1003"/>
      <c r="BG1003"/>
      <c r="BH1003"/>
      <c r="BI1003"/>
      <c r="BJ1003"/>
      <c r="BK1003"/>
      <c r="BL1003"/>
      <c r="BM1003"/>
      <c r="BN1003"/>
      <c r="BO1003"/>
      <c r="BP1003"/>
    </row>
    <row r="1004" spans="2:68" s="168" customFormat="1" ht="15" hidden="1" customHeight="1" outlineLevel="2">
      <c r="B1004"/>
      <c r="C1004" s="192"/>
      <c r="D1004" s="193"/>
      <c r="E1004" s="194"/>
      <c r="F1004" s="184"/>
      <c r="G1004" s="185"/>
      <c r="H1004" s="186" t="s">
        <v>224</v>
      </c>
      <c r="I1004" s="187"/>
      <c r="J1004" s="188"/>
      <c r="K1004" s="186" t="s">
        <v>224</v>
      </c>
      <c r="L1004" s="187"/>
      <c r="M1004" s="188"/>
      <c r="N1004" s="186" t="s">
        <v>224</v>
      </c>
      <c r="O1004" s="187"/>
      <c r="P1004" s="188"/>
      <c r="Q1004" s="186" t="s">
        <v>224</v>
      </c>
      <c r="R1004" s="187"/>
      <c r="S1004" s="188"/>
      <c r="T1004" s="189" t="s">
        <v>225</v>
      </c>
      <c r="U1004" s="190">
        <f t="shared" si="60"/>
        <v>0</v>
      </c>
      <c r="V1004" s="191" t="s">
        <v>210</v>
      </c>
      <c r="W1004"/>
      <c r="Y1004"/>
      <c r="Z1004" s="192"/>
      <c r="AA1004" s="193"/>
      <c r="AB1004" s="194"/>
      <c r="AC1004" s="184"/>
      <c r="AD1004" s="185"/>
      <c r="AE1004" s="186" t="s">
        <v>224</v>
      </c>
      <c r="AF1004" s="187"/>
      <c r="AG1004" s="188"/>
      <c r="AH1004" s="186" t="s">
        <v>224</v>
      </c>
      <c r="AI1004" s="187"/>
      <c r="AJ1004" s="188"/>
      <c r="AK1004" s="186" t="s">
        <v>224</v>
      </c>
      <c r="AL1004" s="187"/>
      <c r="AM1004" s="188"/>
      <c r="AN1004" s="186" t="s">
        <v>224</v>
      </c>
      <c r="AO1004" s="187"/>
      <c r="AP1004" s="188"/>
      <c r="AQ1004" s="189" t="s">
        <v>225</v>
      </c>
      <c r="AR1004" s="190">
        <f t="shared" si="61"/>
        <v>0</v>
      </c>
      <c r="AS1004" s="191" t="s">
        <v>210</v>
      </c>
      <c r="AT1004"/>
      <c r="AV1004"/>
      <c r="AW1004"/>
      <c r="AX1004"/>
      <c r="AY1004"/>
      <c r="AZ1004"/>
      <c r="BA1004"/>
      <c r="BB1004"/>
      <c r="BC1004"/>
      <c r="BD1004"/>
      <c r="BE1004"/>
      <c r="BF1004"/>
      <c r="BG1004"/>
      <c r="BH1004"/>
      <c r="BI1004"/>
      <c r="BJ1004"/>
      <c r="BK1004"/>
      <c r="BL1004"/>
      <c r="BM1004"/>
      <c r="BN1004"/>
      <c r="BO1004"/>
      <c r="BP1004"/>
    </row>
    <row r="1005" spans="2:68" s="168" customFormat="1" ht="15" hidden="1" customHeight="1" outlineLevel="2">
      <c r="B1005"/>
      <c r="C1005" s="192"/>
      <c r="D1005" s="193"/>
      <c r="E1005" s="194"/>
      <c r="F1005" s="184"/>
      <c r="G1005" s="185"/>
      <c r="H1005" s="186" t="s">
        <v>224</v>
      </c>
      <c r="I1005" s="187"/>
      <c r="J1005" s="188"/>
      <c r="K1005" s="186" t="s">
        <v>224</v>
      </c>
      <c r="L1005" s="187"/>
      <c r="M1005" s="188"/>
      <c r="N1005" s="186" t="s">
        <v>224</v>
      </c>
      <c r="O1005" s="187"/>
      <c r="P1005" s="188"/>
      <c r="Q1005" s="186" t="s">
        <v>224</v>
      </c>
      <c r="R1005" s="187"/>
      <c r="S1005" s="188"/>
      <c r="T1005" s="189" t="s">
        <v>225</v>
      </c>
      <c r="U1005" s="190">
        <f t="shared" si="60"/>
        <v>0</v>
      </c>
      <c r="V1005" s="191" t="s">
        <v>210</v>
      </c>
      <c r="W1005"/>
      <c r="Y1005"/>
      <c r="Z1005" s="192"/>
      <c r="AA1005" s="193"/>
      <c r="AB1005" s="194"/>
      <c r="AC1005" s="184"/>
      <c r="AD1005" s="185"/>
      <c r="AE1005" s="186" t="s">
        <v>224</v>
      </c>
      <c r="AF1005" s="187"/>
      <c r="AG1005" s="188"/>
      <c r="AH1005" s="186" t="s">
        <v>224</v>
      </c>
      <c r="AI1005" s="187"/>
      <c r="AJ1005" s="188"/>
      <c r="AK1005" s="186" t="s">
        <v>224</v>
      </c>
      <c r="AL1005" s="187"/>
      <c r="AM1005" s="188"/>
      <c r="AN1005" s="186" t="s">
        <v>224</v>
      </c>
      <c r="AO1005" s="187"/>
      <c r="AP1005" s="188"/>
      <c r="AQ1005" s="189" t="s">
        <v>225</v>
      </c>
      <c r="AR1005" s="190">
        <f t="shared" si="61"/>
        <v>0</v>
      </c>
      <c r="AS1005" s="191" t="s">
        <v>210</v>
      </c>
      <c r="AT1005"/>
      <c r="AV1005"/>
      <c r="AW1005"/>
      <c r="AX1005"/>
      <c r="AY1005"/>
      <c r="AZ1005"/>
      <c r="BA1005"/>
      <c r="BB1005"/>
      <c r="BC1005"/>
      <c r="BD1005"/>
      <c r="BE1005"/>
      <c r="BF1005"/>
      <c r="BG1005"/>
      <c r="BH1005"/>
      <c r="BI1005"/>
      <c r="BJ1005"/>
      <c r="BK1005"/>
      <c r="BL1005"/>
      <c r="BM1005"/>
      <c r="BN1005"/>
      <c r="BO1005"/>
      <c r="BP1005"/>
    </row>
    <row r="1006" spans="2:68" s="168" customFormat="1" ht="15" hidden="1" customHeight="1" outlineLevel="2">
      <c r="B1006"/>
      <c r="C1006" s="192"/>
      <c r="D1006" s="193"/>
      <c r="E1006" s="194"/>
      <c r="F1006" s="184"/>
      <c r="G1006" s="185"/>
      <c r="H1006" s="186" t="s">
        <v>224</v>
      </c>
      <c r="I1006" s="187"/>
      <c r="J1006" s="188"/>
      <c r="K1006" s="186" t="s">
        <v>224</v>
      </c>
      <c r="L1006" s="187"/>
      <c r="M1006" s="188"/>
      <c r="N1006" s="186" t="s">
        <v>224</v>
      </c>
      <c r="O1006" s="187"/>
      <c r="P1006" s="188"/>
      <c r="Q1006" s="186" t="s">
        <v>224</v>
      </c>
      <c r="R1006" s="187"/>
      <c r="S1006" s="188"/>
      <c r="T1006" s="189" t="s">
        <v>225</v>
      </c>
      <c r="U1006" s="190">
        <f>PRODUCT(G1006,I1006,L1006,O1006,R1006)</f>
        <v>0</v>
      </c>
      <c r="V1006" s="191" t="s">
        <v>210</v>
      </c>
      <c r="W1006"/>
      <c r="Y1006"/>
      <c r="Z1006" s="192"/>
      <c r="AA1006" s="193"/>
      <c r="AB1006" s="194"/>
      <c r="AC1006" s="184"/>
      <c r="AD1006" s="185"/>
      <c r="AE1006" s="186" t="s">
        <v>224</v>
      </c>
      <c r="AF1006" s="187"/>
      <c r="AG1006" s="188"/>
      <c r="AH1006" s="186" t="s">
        <v>224</v>
      </c>
      <c r="AI1006" s="187"/>
      <c r="AJ1006" s="188"/>
      <c r="AK1006" s="186" t="s">
        <v>224</v>
      </c>
      <c r="AL1006" s="187"/>
      <c r="AM1006" s="188"/>
      <c r="AN1006" s="186" t="s">
        <v>224</v>
      </c>
      <c r="AO1006" s="187"/>
      <c r="AP1006" s="188"/>
      <c r="AQ1006" s="189" t="s">
        <v>225</v>
      </c>
      <c r="AR1006" s="190">
        <f>PRODUCT(AD1006,AF1006,AI1006,AL1006,AO1006)</f>
        <v>0</v>
      </c>
      <c r="AS1006" s="191" t="s">
        <v>210</v>
      </c>
      <c r="AT1006"/>
      <c r="AV1006"/>
      <c r="AW1006"/>
      <c r="AX1006"/>
      <c r="AY1006"/>
      <c r="AZ1006"/>
      <c r="BA1006"/>
      <c r="BB1006"/>
      <c r="BC1006"/>
      <c r="BD1006"/>
      <c r="BE1006"/>
      <c r="BF1006"/>
      <c r="BG1006"/>
      <c r="BH1006"/>
      <c r="BI1006"/>
      <c r="BJ1006"/>
      <c r="BK1006"/>
      <c r="BL1006"/>
      <c r="BM1006"/>
      <c r="BN1006"/>
      <c r="BO1006"/>
      <c r="BP1006"/>
    </row>
    <row r="1007" spans="2:68" s="168" customFormat="1" ht="15" customHeight="1" outlineLevel="1" collapsed="1">
      <c r="B1007"/>
      <c r="C1007" s="196"/>
      <c r="D1007" s="207"/>
      <c r="E1007" s="198"/>
      <c r="F1007" s="199"/>
      <c r="G1007" s="200"/>
      <c r="H1007" s="201"/>
      <c r="I1007" s="181"/>
      <c r="J1007" s="181"/>
      <c r="K1007" s="201"/>
      <c r="L1007" s="181"/>
      <c r="M1007" s="181"/>
      <c r="N1007" s="201"/>
      <c r="O1007" s="181"/>
      <c r="P1007" s="181"/>
      <c r="Q1007" s="201"/>
      <c r="R1007" s="181"/>
      <c r="S1007" s="181"/>
      <c r="T1007" s="202" t="s">
        <v>226</v>
      </c>
      <c r="U1007" s="190">
        <f>ROUNDDOWN(SUM(U977:U1006),-3)</f>
        <v>0</v>
      </c>
      <c r="V1007" s="183"/>
      <c r="W1007"/>
      <c r="Y1007"/>
      <c r="Z1007" s="196"/>
      <c r="AA1007" s="207"/>
      <c r="AB1007" s="198"/>
      <c r="AC1007" s="199"/>
      <c r="AD1007" s="200"/>
      <c r="AE1007" s="201"/>
      <c r="AF1007" s="181"/>
      <c r="AG1007" s="181"/>
      <c r="AH1007" s="201"/>
      <c r="AI1007" s="181"/>
      <c r="AJ1007" s="181"/>
      <c r="AK1007" s="201"/>
      <c r="AL1007" s="181"/>
      <c r="AM1007" s="181"/>
      <c r="AN1007" s="201"/>
      <c r="AO1007" s="181"/>
      <c r="AP1007" s="181"/>
      <c r="AQ1007" s="202" t="s">
        <v>226</v>
      </c>
      <c r="AR1007" s="190">
        <f>ROUNDDOWN(SUM(AR977:AR1006),-3)</f>
        <v>0</v>
      </c>
      <c r="AS1007" s="183"/>
      <c r="AT1007"/>
      <c r="AV1007"/>
      <c r="AW1007"/>
      <c r="AX1007"/>
      <c r="AY1007"/>
      <c r="AZ1007"/>
      <c r="BA1007"/>
      <c r="BB1007"/>
      <c r="BC1007"/>
      <c r="BD1007"/>
      <c r="BE1007"/>
      <c r="BF1007"/>
      <c r="BG1007"/>
      <c r="BH1007"/>
      <c r="BI1007"/>
      <c r="BJ1007"/>
      <c r="BK1007"/>
      <c r="BL1007"/>
      <c r="BM1007"/>
      <c r="BN1007"/>
      <c r="BO1007"/>
      <c r="BP1007"/>
    </row>
    <row r="1008" spans="2:68" s="168" customFormat="1" ht="15" customHeight="1" outlineLevel="1">
      <c r="B1008"/>
      <c r="C1008" s="212"/>
      <c r="D1008" s="211">
        <f>ROUNDDOWN(SUMIF(V1009:V1038,"助成金（SARTRAS）以外からの支出",U1009:U1038),-3)</f>
        <v>0</v>
      </c>
      <c r="E1008" s="211">
        <f>ROUNDDOWN(SUMIF(V1009:V1038,"助成金（SARTRAS）からの支出",U1009:U1038),-3)</f>
        <v>0</v>
      </c>
      <c r="F1008" s="199"/>
      <c r="G1008" s="179"/>
      <c r="H1008" s="180"/>
      <c r="I1008" s="181"/>
      <c r="J1008" s="181"/>
      <c r="K1008" s="180"/>
      <c r="L1008" s="181"/>
      <c r="M1008" s="181"/>
      <c r="N1008" s="180"/>
      <c r="O1008" s="181"/>
      <c r="P1008" s="181"/>
      <c r="Q1008" s="180"/>
      <c r="R1008" s="181"/>
      <c r="S1008" s="181"/>
      <c r="T1008" s="180"/>
      <c r="U1008" s="182"/>
      <c r="V1008" s="183"/>
      <c r="W1008"/>
      <c r="X1008" s="218" t="s">
        <v>234</v>
      </c>
      <c r="Y1008"/>
      <c r="Z1008" s="212"/>
      <c r="AA1008" s="211">
        <f>ROUNDDOWN(SUMIF(AS1009:AS1038,"助成金（SARTRAS）以外からの支出",AR1009:AR1038),-3)</f>
        <v>0</v>
      </c>
      <c r="AB1008" s="211">
        <f>ROUNDDOWN(SUMIF(AS1009:AS1038,"助成金（SARTRAS）からの支出",AR1009:AR1038),-3)</f>
        <v>0</v>
      </c>
      <c r="AC1008" s="199"/>
      <c r="AD1008" s="179"/>
      <c r="AE1008" s="180"/>
      <c r="AF1008" s="181"/>
      <c r="AG1008" s="181"/>
      <c r="AH1008" s="180"/>
      <c r="AI1008" s="181"/>
      <c r="AJ1008" s="181"/>
      <c r="AK1008" s="180"/>
      <c r="AL1008" s="181"/>
      <c r="AM1008" s="181"/>
      <c r="AN1008" s="180"/>
      <c r="AO1008" s="181"/>
      <c r="AP1008" s="181"/>
      <c r="AQ1008" s="180"/>
      <c r="AR1008" s="182"/>
      <c r="AS1008" s="183"/>
      <c r="AT1008"/>
      <c r="AV1008"/>
      <c r="AW1008"/>
      <c r="AX1008"/>
      <c r="AY1008"/>
      <c r="AZ1008"/>
      <c r="BA1008"/>
      <c r="BB1008"/>
      <c r="BC1008"/>
      <c r="BD1008"/>
      <c r="BE1008"/>
      <c r="BF1008"/>
      <c r="BG1008"/>
      <c r="BH1008"/>
      <c r="BI1008"/>
      <c r="BJ1008"/>
      <c r="BK1008"/>
      <c r="BL1008"/>
      <c r="BM1008"/>
      <c r="BN1008"/>
      <c r="BO1008"/>
      <c r="BP1008"/>
    </row>
    <row r="1009" spans="2:68" s="168" customFormat="1" ht="15" customHeight="1" outlineLevel="1">
      <c r="B1009"/>
      <c r="C1009" s="192"/>
      <c r="D1009" s="193"/>
      <c r="E1009" s="194"/>
      <c r="F1009" s="184"/>
      <c r="G1009" s="185"/>
      <c r="H1009" s="186" t="s">
        <v>224</v>
      </c>
      <c r="I1009" s="187"/>
      <c r="J1009" s="188"/>
      <c r="K1009" s="186" t="s">
        <v>224</v>
      </c>
      <c r="L1009" s="187"/>
      <c r="M1009" s="188"/>
      <c r="N1009" s="186" t="s">
        <v>224</v>
      </c>
      <c r="O1009" s="187"/>
      <c r="P1009" s="188"/>
      <c r="Q1009" s="186" t="s">
        <v>224</v>
      </c>
      <c r="R1009" s="187"/>
      <c r="S1009" s="188"/>
      <c r="T1009" s="189" t="s">
        <v>225</v>
      </c>
      <c r="U1009" s="190">
        <f>PRODUCT(G1009,I1009,L1009,O1009,R1009)</f>
        <v>0</v>
      </c>
      <c r="V1009" s="191" t="s">
        <v>210</v>
      </c>
      <c r="W1009"/>
      <c r="X1009" s="329" t="s">
        <v>231</v>
      </c>
      <c r="Y1009"/>
      <c r="Z1009" s="192"/>
      <c r="AA1009" s="193"/>
      <c r="AB1009" s="194"/>
      <c r="AC1009" s="184"/>
      <c r="AD1009" s="185"/>
      <c r="AE1009" s="186" t="s">
        <v>224</v>
      </c>
      <c r="AF1009" s="187"/>
      <c r="AG1009" s="188"/>
      <c r="AH1009" s="186" t="s">
        <v>224</v>
      </c>
      <c r="AI1009" s="187"/>
      <c r="AJ1009" s="188"/>
      <c r="AK1009" s="186" t="s">
        <v>224</v>
      </c>
      <c r="AL1009" s="187"/>
      <c r="AM1009" s="188"/>
      <c r="AN1009" s="186" t="s">
        <v>224</v>
      </c>
      <c r="AO1009" s="187"/>
      <c r="AP1009" s="188"/>
      <c r="AQ1009" s="189" t="s">
        <v>225</v>
      </c>
      <c r="AR1009" s="190">
        <f>PRODUCT(AD1009,AF1009,AI1009,AL1009,AO1009)</f>
        <v>0</v>
      </c>
      <c r="AS1009" s="191" t="s">
        <v>210</v>
      </c>
      <c r="AT1009"/>
      <c r="AV1009"/>
      <c r="AW1009"/>
      <c r="AX1009"/>
      <c r="AY1009"/>
      <c r="AZ1009"/>
      <c r="BA1009"/>
      <c r="BB1009"/>
      <c r="BC1009"/>
      <c r="BD1009"/>
      <c r="BE1009"/>
      <c r="BF1009"/>
      <c r="BG1009"/>
      <c r="BH1009"/>
      <c r="BI1009"/>
      <c r="BJ1009"/>
      <c r="BK1009"/>
      <c r="BL1009"/>
      <c r="BM1009"/>
      <c r="BN1009"/>
      <c r="BO1009"/>
      <c r="BP1009"/>
    </row>
    <row r="1010" spans="2:68" s="168" customFormat="1" ht="15" customHeight="1" outlineLevel="1">
      <c r="B1010"/>
      <c r="C1010" s="192"/>
      <c r="D1010" s="193"/>
      <c r="E1010" s="194"/>
      <c r="F1010" s="184"/>
      <c r="G1010" s="185"/>
      <c r="H1010" s="186" t="s">
        <v>224</v>
      </c>
      <c r="I1010" s="187"/>
      <c r="J1010" s="188"/>
      <c r="K1010" s="186" t="s">
        <v>224</v>
      </c>
      <c r="L1010" s="187"/>
      <c r="M1010" s="188"/>
      <c r="N1010" s="186" t="s">
        <v>224</v>
      </c>
      <c r="O1010" s="187"/>
      <c r="P1010" s="188"/>
      <c r="Q1010" s="186" t="s">
        <v>224</v>
      </c>
      <c r="R1010" s="187"/>
      <c r="S1010" s="188"/>
      <c r="T1010" s="189" t="s">
        <v>225</v>
      </c>
      <c r="U1010" s="190">
        <f>PRODUCT(G1010,I1010,L1010,O1010,R1010)</f>
        <v>0</v>
      </c>
      <c r="V1010" s="191" t="s">
        <v>210</v>
      </c>
      <c r="W1010"/>
      <c r="X1010" s="330"/>
      <c r="Y1010"/>
      <c r="Z1010" s="192"/>
      <c r="AA1010" s="193"/>
      <c r="AB1010" s="194"/>
      <c r="AC1010" s="184"/>
      <c r="AD1010" s="185"/>
      <c r="AE1010" s="186" t="s">
        <v>224</v>
      </c>
      <c r="AF1010" s="187"/>
      <c r="AG1010" s="188"/>
      <c r="AH1010" s="186" t="s">
        <v>224</v>
      </c>
      <c r="AI1010" s="187"/>
      <c r="AJ1010" s="188"/>
      <c r="AK1010" s="186" t="s">
        <v>224</v>
      </c>
      <c r="AL1010" s="187"/>
      <c r="AM1010" s="188"/>
      <c r="AN1010" s="186" t="s">
        <v>224</v>
      </c>
      <c r="AO1010" s="187"/>
      <c r="AP1010" s="188"/>
      <c r="AQ1010" s="189" t="s">
        <v>225</v>
      </c>
      <c r="AR1010" s="190">
        <f>PRODUCT(AD1010,AF1010,AI1010,AL1010,AO1010)</f>
        <v>0</v>
      </c>
      <c r="AS1010" s="191" t="s">
        <v>210</v>
      </c>
      <c r="AT1010"/>
      <c r="AV1010"/>
      <c r="AW1010"/>
      <c r="AX1010"/>
      <c r="AY1010"/>
      <c r="AZ1010"/>
      <c r="BA1010"/>
      <c r="BB1010"/>
      <c r="BC1010"/>
      <c r="BD1010"/>
      <c r="BE1010"/>
      <c r="BF1010"/>
      <c r="BG1010"/>
      <c r="BH1010"/>
      <c r="BI1010"/>
      <c r="BJ1010"/>
      <c r="BK1010"/>
      <c r="BL1010"/>
      <c r="BM1010"/>
      <c r="BN1010"/>
      <c r="BO1010"/>
      <c r="BP1010"/>
    </row>
    <row r="1011" spans="2:68" s="168" customFormat="1" ht="15" customHeight="1" outlineLevel="1">
      <c r="B1011"/>
      <c r="C1011" s="192"/>
      <c r="D1011" s="193"/>
      <c r="E1011" s="194"/>
      <c r="F1011" s="184"/>
      <c r="G1011" s="185"/>
      <c r="H1011" s="186" t="s">
        <v>224</v>
      </c>
      <c r="I1011" s="187"/>
      <c r="J1011" s="188"/>
      <c r="K1011" s="186" t="s">
        <v>224</v>
      </c>
      <c r="L1011" s="187"/>
      <c r="M1011" s="188"/>
      <c r="N1011" s="186" t="s">
        <v>224</v>
      </c>
      <c r="O1011" s="187"/>
      <c r="P1011" s="188"/>
      <c r="Q1011" s="186" t="s">
        <v>224</v>
      </c>
      <c r="R1011" s="187"/>
      <c r="S1011" s="188"/>
      <c r="T1011" s="189" t="s">
        <v>225</v>
      </c>
      <c r="U1011" s="190">
        <f>PRODUCT(G1011,I1011,L1011,O1011,R1011)</f>
        <v>0</v>
      </c>
      <c r="V1011" s="191" t="s">
        <v>210</v>
      </c>
      <c r="W1011"/>
      <c r="X1011" s="217">
        <f>D1008-AA1008</f>
        <v>0</v>
      </c>
      <c r="Y1011"/>
      <c r="Z1011" s="192"/>
      <c r="AA1011" s="193"/>
      <c r="AB1011" s="194"/>
      <c r="AC1011" s="184"/>
      <c r="AD1011" s="185"/>
      <c r="AE1011" s="186" t="s">
        <v>224</v>
      </c>
      <c r="AF1011" s="187"/>
      <c r="AG1011" s="188"/>
      <c r="AH1011" s="186" t="s">
        <v>224</v>
      </c>
      <c r="AI1011" s="187"/>
      <c r="AJ1011" s="188"/>
      <c r="AK1011" s="186" t="s">
        <v>224</v>
      </c>
      <c r="AL1011" s="187"/>
      <c r="AM1011" s="188"/>
      <c r="AN1011" s="186" t="s">
        <v>224</v>
      </c>
      <c r="AO1011" s="187"/>
      <c r="AP1011" s="188"/>
      <c r="AQ1011" s="189" t="s">
        <v>225</v>
      </c>
      <c r="AR1011" s="190">
        <f>PRODUCT(AD1011,AF1011,AI1011,AL1011,AO1011)</f>
        <v>0</v>
      </c>
      <c r="AS1011" s="191" t="s">
        <v>210</v>
      </c>
      <c r="AT1011"/>
      <c r="AV1011"/>
      <c r="AW1011"/>
      <c r="AX1011"/>
      <c r="AY1011"/>
      <c r="AZ1011"/>
      <c r="BA1011"/>
      <c r="BB1011"/>
      <c r="BC1011"/>
      <c r="BD1011"/>
      <c r="BE1011"/>
      <c r="BF1011"/>
      <c r="BG1011"/>
      <c r="BH1011"/>
      <c r="BI1011"/>
      <c r="BJ1011"/>
      <c r="BK1011"/>
      <c r="BL1011"/>
      <c r="BM1011"/>
      <c r="BN1011"/>
      <c r="BO1011"/>
      <c r="BP1011"/>
    </row>
    <row r="1012" spans="2:68" s="168" customFormat="1" ht="15" customHeight="1" outlineLevel="1">
      <c r="B1012"/>
      <c r="C1012" s="192"/>
      <c r="D1012" s="193"/>
      <c r="E1012" s="194"/>
      <c r="F1012" s="184"/>
      <c r="G1012" s="185"/>
      <c r="H1012" s="186" t="s">
        <v>224</v>
      </c>
      <c r="I1012" s="187"/>
      <c r="J1012" s="188"/>
      <c r="K1012" s="186" t="s">
        <v>224</v>
      </c>
      <c r="L1012" s="187"/>
      <c r="M1012" s="188"/>
      <c r="N1012" s="186" t="s">
        <v>224</v>
      </c>
      <c r="O1012" s="187"/>
      <c r="P1012" s="188"/>
      <c r="Q1012" s="186" t="s">
        <v>224</v>
      </c>
      <c r="R1012" s="187"/>
      <c r="S1012" s="188"/>
      <c r="T1012" s="189" t="s">
        <v>225</v>
      </c>
      <c r="U1012" s="190">
        <f>PRODUCT(G1012,I1012,L1012,O1012,R1012)</f>
        <v>0</v>
      </c>
      <c r="V1012" s="191" t="s">
        <v>210</v>
      </c>
      <c r="W1012"/>
      <c r="X1012" s="331" t="s">
        <v>233</v>
      </c>
      <c r="Y1012"/>
      <c r="Z1012" s="192"/>
      <c r="AA1012" s="193"/>
      <c r="AB1012" s="194"/>
      <c r="AC1012" s="184"/>
      <c r="AD1012" s="185"/>
      <c r="AE1012" s="186" t="s">
        <v>224</v>
      </c>
      <c r="AF1012" s="187"/>
      <c r="AG1012" s="188"/>
      <c r="AH1012" s="186" t="s">
        <v>224</v>
      </c>
      <c r="AI1012" s="187"/>
      <c r="AJ1012" s="188"/>
      <c r="AK1012" s="186" t="s">
        <v>224</v>
      </c>
      <c r="AL1012" s="187"/>
      <c r="AM1012" s="188"/>
      <c r="AN1012" s="186" t="s">
        <v>224</v>
      </c>
      <c r="AO1012" s="187"/>
      <c r="AP1012" s="188"/>
      <c r="AQ1012" s="189" t="s">
        <v>225</v>
      </c>
      <c r="AR1012" s="190">
        <f>PRODUCT(AD1012,AF1012,AI1012,AL1012,AO1012)</f>
        <v>0</v>
      </c>
      <c r="AS1012" s="191" t="s">
        <v>210</v>
      </c>
      <c r="AT1012"/>
      <c r="AV1012"/>
      <c r="AW1012"/>
      <c r="AX1012"/>
      <c r="AY1012"/>
      <c r="AZ1012"/>
      <c r="BA1012"/>
      <c r="BB1012"/>
      <c r="BC1012"/>
      <c r="BD1012"/>
      <c r="BE1012"/>
      <c r="BF1012"/>
      <c r="BG1012"/>
      <c r="BH1012"/>
      <c r="BI1012"/>
      <c r="BJ1012"/>
      <c r="BK1012"/>
      <c r="BL1012"/>
      <c r="BM1012"/>
      <c r="BN1012"/>
      <c r="BO1012"/>
      <c r="BP1012"/>
    </row>
    <row r="1013" spans="2:68" s="168" customFormat="1" ht="15" customHeight="1" outlineLevel="1">
      <c r="B1013"/>
      <c r="C1013" s="192"/>
      <c r="D1013" s="193"/>
      <c r="E1013" s="194"/>
      <c r="F1013" s="184"/>
      <c r="G1013" s="185"/>
      <c r="H1013" s="186" t="s">
        <v>224</v>
      </c>
      <c r="I1013" s="187"/>
      <c r="J1013" s="188"/>
      <c r="K1013" s="186" t="s">
        <v>224</v>
      </c>
      <c r="L1013" s="187"/>
      <c r="M1013" s="188"/>
      <c r="N1013" s="186" t="s">
        <v>224</v>
      </c>
      <c r="O1013" s="187"/>
      <c r="P1013" s="188"/>
      <c r="Q1013" s="186" t="s">
        <v>224</v>
      </c>
      <c r="R1013" s="187"/>
      <c r="S1013" s="188"/>
      <c r="T1013" s="189" t="s">
        <v>225</v>
      </c>
      <c r="U1013" s="190">
        <f t="shared" ref="U1013:U1037" si="62">PRODUCT(G1013,I1013,L1013,O1013,R1013)</f>
        <v>0</v>
      </c>
      <c r="V1013" s="191" t="s">
        <v>210</v>
      </c>
      <c r="W1013"/>
      <c r="X1013" s="332"/>
      <c r="Y1013"/>
      <c r="Z1013" s="192"/>
      <c r="AA1013" s="193"/>
      <c r="AB1013" s="194"/>
      <c r="AC1013" s="184"/>
      <c r="AD1013" s="185"/>
      <c r="AE1013" s="186" t="s">
        <v>224</v>
      </c>
      <c r="AF1013" s="187"/>
      <c r="AG1013" s="188"/>
      <c r="AH1013" s="186" t="s">
        <v>224</v>
      </c>
      <c r="AI1013" s="187"/>
      <c r="AJ1013" s="188"/>
      <c r="AK1013" s="186" t="s">
        <v>224</v>
      </c>
      <c r="AL1013" s="187"/>
      <c r="AM1013" s="188"/>
      <c r="AN1013" s="186" t="s">
        <v>224</v>
      </c>
      <c r="AO1013" s="187"/>
      <c r="AP1013" s="188"/>
      <c r="AQ1013" s="189" t="s">
        <v>225</v>
      </c>
      <c r="AR1013" s="190">
        <f t="shared" ref="AR1013:AR1037" si="63">PRODUCT(AD1013,AF1013,AI1013,AL1013,AO1013)</f>
        <v>0</v>
      </c>
      <c r="AS1013" s="191" t="s">
        <v>210</v>
      </c>
      <c r="AT1013"/>
      <c r="AV1013"/>
      <c r="AW1013"/>
      <c r="AX1013"/>
      <c r="AY1013"/>
      <c r="AZ1013"/>
      <c r="BA1013"/>
      <c r="BB1013"/>
      <c r="BC1013"/>
      <c r="BD1013"/>
      <c r="BE1013"/>
      <c r="BF1013"/>
      <c r="BG1013"/>
      <c r="BH1013"/>
      <c r="BI1013"/>
      <c r="BJ1013"/>
      <c r="BK1013"/>
      <c r="BL1013"/>
      <c r="BM1013"/>
      <c r="BN1013"/>
      <c r="BO1013"/>
      <c r="BP1013"/>
    </row>
    <row r="1014" spans="2:68" s="168" customFormat="1" ht="15" customHeight="1" outlineLevel="1">
      <c r="B1014"/>
      <c r="C1014" s="192"/>
      <c r="D1014" s="193"/>
      <c r="E1014" s="194"/>
      <c r="F1014" s="184"/>
      <c r="G1014" s="185"/>
      <c r="H1014" s="186" t="s">
        <v>224</v>
      </c>
      <c r="I1014" s="187"/>
      <c r="J1014" s="188"/>
      <c r="K1014" s="186" t="s">
        <v>224</v>
      </c>
      <c r="L1014" s="187"/>
      <c r="M1014" s="188"/>
      <c r="N1014" s="186" t="s">
        <v>224</v>
      </c>
      <c r="O1014" s="187"/>
      <c r="P1014" s="188"/>
      <c r="Q1014" s="186" t="s">
        <v>224</v>
      </c>
      <c r="R1014" s="187"/>
      <c r="S1014" s="188"/>
      <c r="T1014" s="189" t="s">
        <v>225</v>
      </c>
      <c r="U1014" s="190">
        <f t="shared" si="62"/>
        <v>0</v>
      </c>
      <c r="V1014" s="191" t="s">
        <v>210</v>
      </c>
      <c r="W1014"/>
      <c r="X1014" s="217">
        <f>E1008-AB1008</f>
        <v>0</v>
      </c>
      <c r="Y1014"/>
      <c r="Z1014" s="192"/>
      <c r="AA1014" s="193"/>
      <c r="AB1014" s="194"/>
      <c r="AC1014" s="184"/>
      <c r="AD1014" s="185"/>
      <c r="AE1014" s="186" t="s">
        <v>224</v>
      </c>
      <c r="AF1014" s="187"/>
      <c r="AG1014" s="188"/>
      <c r="AH1014" s="186" t="s">
        <v>224</v>
      </c>
      <c r="AI1014" s="187"/>
      <c r="AJ1014" s="188"/>
      <c r="AK1014" s="186" t="s">
        <v>224</v>
      </c>
      <c r="AL1014" s="187"/>
      <c r="AM1014" s="188"/>
      <c r="AN1014" s="186" t="s">
        <v>224</v>
      </c>
      <c r="AO1014" s="187"/>
      <c r="AP1014" s="188"/>
      <c r="AQ1014" s="189" t="s">
        <v>225</v>
      </c>
      <c r="AR1014" s="190">
        <f t="shared" si="63"/>
        <v>0</v>
      </c>
      <c r="AS1014" s="191" t="s">
        <v>210</v>
      </c>
      <c r="AT1014"/>
      <c r="AV1014"/>
      <c r="AW1014"/>
      <c r="AX1014"/>
      <c r="AY1014"/>
      <c r="AZ1014"/>
      <c r="BA1014"/>
      <c r="BB1014"/>
      <c r="BC1014"/>
      <c r="BD1014"/>
      <c r="BE1014"/>
      <c r="BF1014"/>
      <c r="BG1014"/>
      <c r="BH1014"/>
      <c r="BI1014"/>
      <c r="BJ1014"/>
      <c r="BK1014"/>
      <c r="BL1014"/>
      <c r="BM1014"/>
      <c r="BN1014"/>
      <c r="BO1014"/>
      <c r="BP1014"/>
    </row>
    <row r="1015" spans="2:68" s="168" customFormat="1" ht="15" customHeight="1" outlineLevel="1">
      <c r="B1015"/>
      <c r="C1015" s="192"/>
      <c r="D1015" s="193"/>
      <c r="E1015" s="194"/>
      <c r="F1015" s="184"/>
      <c r="G1015" s="185"/>
      <c r="H1015" s="186" t="s">
        <v>224</v>
      </c>
      <c r="I1015" s="187"/>
      <c r="J1015" s="188"/>
      <c r="K1015" s="186" t="s">
        <v>224</v>
      </c>
      <c r="L1015" s="187"/>
      <c r="M1015" s="188"/>
      <c r="N1015" s="186" t="s">
        <v>224</v>
      </c>
      <c r="O1015" s="187"/>
      <c r="P1015" s="188"/>
      <c r="Q1015" s="186" t="s">
        <v>224</v>
      </c>
      <c r="R1015" s="187"/>
      <c r="S1015" s="188"/>
      <c r="T1015" s="189" t="s">
        <v>225</v>
      </c>
      <c r="U1015" s="190">
        <f t="shared" si="62"/>
        <v>0</v>
      </c>
      <c r="V1015" s="191" t="s">
        <v>210</v>
      </c>
      <c r="W1015"/>
      <c r="X1015" s="216" t="s">
        <v>227</v>
      </c>
      <c r="Y1015"/>
      <c r="Z1015" s="192"/>
      <c r="AA1015" s="193"/>
      <c r="AB1015" s="194"/>
      <c r="AC1015" s="184"/>
      <c r="AD1015" s="185"/>
      <c r="AE1015" s="186" t="s">
        <v>224</v>
      </c>
      <c r="AF1015" s="187"/>
      <c r="AG1015" s="188"/>
      <c r="AH1015" s="186" t="s">
        <v>224</v>
      </c>
      <c r="AI1015" s="187"/>
      <c r="AJ1015" s="188"/>
      <c r="AK1015" s="186" t="s">
        <v>224</v>
      </c>
      <c r="AL1015" s="187"/>
      <c r="AM1015" s="188"/>
      <c r="AN1015" s="186" t="s">
        <v>224</v>
      </c>
      <c r="AO1015" s="187"/>
      <c r="AP1015" s="188"/>
      <c r="AQ1015" s="189" t="s">
        <v>225</v>
      </c>
      <c r="AR1015" s="190">
        <f t="shared" si="63"/>
        <v>0</v>
      </c>
      <c r="AS1015" s="191" t="s">
        <v>210</v>
      </c>
      <c r="AT1015"/>
      <c r="AV1015"/>
      <c r="AW1015"/>
      <c r="AX1015"/>
      <c r="AY1015"/>
      <c r="AZ1015"/>
      <c r="BA1015"/>
      <c r="BB1015"/>
      <c r="BC1015"/>
      <c r="BD1015"/>
      <c r="BE1015"/>
      <c r="BF1015"/>
      <c r="BG1015"/>
      <c r="BH1015"/>
      <c r="BI1015"/>
      <c r="BJ1015"/>
      <c r="BK1015"/>
      <c r="BL1015"/>
      <c r="BM1015"/>
      <c r="BN1015"/>
      <c r="BO1015"/>
      <c r="BP1015"/>
    </row>
    <row r="1016" spans="2:68" s="168" customFormat="1" ht="15" customHeight="1" outlineLevel="1">
      <c r="B1016"/>
      <c r="C1016" s="192"/>
      <c r="D1016" s="193"/>
      <c r="E1016" s="194"/>
      <c r="F1016" s="184"/>
      <c r="G1016" s="185"/>
      <c r="H1016" s="186" t="s">
        <v>224</v>
      </c>
      <c r="I1016" s="187"/>
      <c r="J1016" s="188"/>
      <c r="K1016" s="186" t="s">
        <v>224</v>
      </c>
      <c r="L1016" s="187"/>
      <c r="M1016" s="188"/>
      <c r="N1016" s="186" t="s">
        <v>224</v>
      </c>
      <c r="O1016" s="187"/>
      <c r="P1016" s="188"/>
      <c r="Q1016" s="186" t="s">
        <v>224</v>
      </c>
      <c r="R1016" s="187"/>
      <c r="S1016" s="188"/>
      <c r="T1016" s="189" t="s">
        <v>225</v>
      </c>
      <c r="U1016" s="190">
        <f t="shared" si="62"/>
        <v>0</v>
      </c>
      <c r="V1016" s="191" t="s">
        <v>210</v>
      </c>
      <c r="W1016"/>
      <c r="X1016" s="220">
        <f>U1039-AR1039</f>
        <v>0</v>
      </c>
      <c r="Y1016"/>
      <c r="Z1016" s="192"/>
      <c r="AA1016" s="193"/>
      <c r="AB1016" s="194"/>
      <c r="AC1016" s="184"/>
      <c r="AD1016" s="185"/>
      <c r="AE1016" s="186" t="s">
        <v>224</v>
      </c>
      <c r="AF1016" s="187"/>
      <c r="AG1016" s="188"/>
      <c r="AH1016" s="186" t="s">
        <v>224</v>
      </c>
      <c r="AI1016" s="187"/>
      <c r="AJ1016" s="188"/>
      <c r="AK1016" s="186" t="s">
        <v>224</v>
      </c>
      <c r="AL1016" s="187"/>
      <c r="AM1016" s="188"/>
      <c r="AN1016" s="186" t="s">
        <v>224</v>
      </c>
      <c r="AO1016" s="187"/>
      <c r="AP1016" s="188"/>
      <c r="AQ1016" s="189" t="s">
        <v>225</v>
      </c>
      <c r="AR1016" s="190">
        <f t="shared" si="63"/>
        <v>0</v>
      </c>
      <c r="AS1016" s="191" t="s">
        <v>210</v>
      </c>
      <c r="AT1016"/>
      <c r="AV1016"/>
      <c r="AW1016"/>
      <c r="AX1016"/>
      <c r="AY1016"/>
      <c r="AZ1016"/>
      <c r="BA1016"/>
      <c r="BB1016"/>
      <c r="BC1016"/>
      <c r="BD1016"/>
      <c r="BE1016"/>
      <c r="BF1016"/>
      <c r="BG1016"/>
      <c r="BH1016"/>
      <c r="BI1016"/>
      <c r="BJ1016"/>
      <c r="BK1016"/>
      <c r="BL1016"/>
      <c r="BM1016"/>
      <c r="BN1016"/>
      <c r="BO1016"/>
      <c r="BP1016"/>
    </row>
    <row r="1017" spans="2:68" s="168" customFormat="1" ht="15" customHeight="1" outlineLevel="1">
      <c r="B1017"/>
      <c r="C1017" s="192"/>
      <c r="D1017" s="193"/>
      <c r="E1017" s="194"/>
      <c r="F1017" s="184"/>
      <c r="G1017" s="185"/>
      <c r="H1017" s="186" t="s">
        <v>224</v>
      </c>
      <c r="I1017" s="187"/>
      <c r="J1017" s="188"/>
      <c r="K1017" s="186" t="s">
        <v>224</v>
      </c>
      <c r="L1017" s="187"/>
      <c r="M1017" s="188"/>
      <c r="N1017" s="186" t="s">
        <v>224</v>
      </c>
      <c r="O1017" s="187"/>
      <c r="P1017" s="188"/>
      <c r="Q1017" s="186" t="s">
        <v>224</v>
      </c>
      <c r="R1017" s="187"/>
      <c r="S1017" s="188"/>
      <c r="T1017" s="189" t="s">
        <v>225</v>
      </c>
      <c r="U1017" s="190">
        <f t="shared" si="62"/>
        <v>0</v>
      </c>
      <c r="V1017" s="191" t="s">
        <v>210</v>
      </c>
      <c r="W1017"/>
      <c r="Y1017"/>
      <c r="Z1017" s="192"/>
      <c r="AA1017" s="193"/>
      <c r="AB1017" s="194"/>
      <c r="AC1017" s="184"/>
      <c r="AD1017" s="185"/>
      <c r="AE1017" s="186" t="s">
        <v>224</v>
      </c>
      <c r="AF1017" s="187"/>
      <c r="AG1017" s="188"/>
      <c r="AH1017" s="186" t="s">
        <v>224</v>
      </c>
      <c r="AI1017" s="187"/>
      <c r="AJ1017" s="188"/>
      <c r="AK1017" s="186" t="s">
        <v>224</v>
      </c>
      <c r="AL1017" s="187"/>
      <c r="AM1017" s="188"/>
      <c r="AN1017" s="186" t="s">
        <v>224</v>
      </c>
      <c r="AO1017" s="187"/>
      <c r="AP1017" s="188"/>
      <c r="AQ1017" s="189" t="s">
        <v>225</v>
      </c>
      <c r="AR1017" s="190">
        <f t="shared" si="63"/>
        <v>0</v>
      </c>
      <c r="AS1017" s="191" t="s">
        <v>210</v>
      </c>
      <c r="AT1017"/>
      <c r="AV1017"/>
      <c r="AW1017"/>
      <c r="AX1017"/>
      <c r="AY1017"/>
      <c r="AZ1017"/>
      <c r="BA1017"/>
      <c r="BB1017"/>
      <c r="BC1017"/>
      <c r="BD1017"/>
      <c r="BE1017"/>
      <c r="BF1017"/>
      <c r="BG1017"/>
      <c r="BH1017"/>
      <c r="BI1017"/>
      <c r="BJ1017"/>
      <c r="BK1017"/>
      <c r="BL1017"/>
      <c r="BM1017"/>
      <c r="BN1017"/>
      <c r="BO1017"/>
      <c r="BP1017"/>
    </row>
    <row r="1018" spans="2:68" s="168" customFormat="1" ht="15" customHeight="1" outlineLevel="1">
      <c r="B1018"/>
      <c r="C1018" s="192"/>
      <c r="D1018" s="193"/>
      <c r="E1018" s="194"/>
      <c r="F1018" s="184"/>
      <c r="G1018" s="185"/>
      <c r="H1018" s="186" t="s">
        <v>224</v>
      </c>
      <c r="I1018" s="187"/>
      <c r="J1018" s="188"/>
      <c r="K1018" s="186" t="s">
        <v>224</v>
      </c>
      <c r="L1018" s="187"/>
      <c r="M1018" s="188"/>
      <c r="N1018" s="186" t="s">
        <v>224</v>
      </c>
      <c r="O1018" s="187"/>
      <c r="P1018" s="188"/>
      <c r="Q1018" s="186" t="s">
        <v>224</v>
      </c>
      <c r="R1018" s="187"/>
      <c r="S1018" s="188"/>
      <c r="T1018" s="189" t="s">
        <v>225</v>
      </c>
      <c r="U1018" s="190">
        <f t="shared" si="62"/>
        <v>0</v>
      </c>
      <c r="V1018" s="191" t="s">
        <v>210</v>
      </c>
      <c r="W1018"/>
      <c r="Y1018"/>
      <c r="Z1018" s="192"/>
      <c r="AA1018" s="193"/>
      <c r="AB1018" s="194"/>
      <c r="AC1018" s="184"/>
      <c r="AD1018" s="185"/>
      <c r="AE1018" s="186" t="s">
        <v>224</v>
      </c>
      <c r="AF1018" s="187"/>
      <c r="AG1018" s="188"/>
      <c r="AH1018" s="186" t="s">
        <v>224</v>
      </c>
      <c r="AI1018" s="187"/>
      <c r="AJ1018" s="188"/>
      <c r="AK1018" s="186" t="s">
        <v>224</v>
      </c>
      <c r="AL1018" s="187"/>
      <c r="AM1018" s="188"/>
      <c r="AN1018" s="186" t="s">
        <v>224</v>
      </c>
      <c r="AO1018" s="187"/>
      <c r="AP1018" s="188"/>
      <c r="AQ1018" s="189" t="s">
        <v>225</v>
      </c>
      <c r="AR1018" s="190">
        <f t="shared" si="63"/>
        <v>0</v>
      </c>
      <c r="AS1018" s="191" t="s">
        <v>210</v>
      </c>
      <c r="AT1018"/>
      <c r="AV1018"/>
      <c r="AW1018"/>
      <c r="AX1018"/>
      <c r="AY1018"/>
      <c r="AZ1018"/>
      <c r="BA1018"/>
      <c r="BB1018"/>
      <c r="BC1018"/>
      <c r="BD1018"/>
      <c r="BE1018"/>
      <c r="BF1018"/>
      <c r="BG1018"/>
      <c r="BH1018"/>
      <c r="BI1018"/>
      <c r="BJ1018"/>
      <c r="BK1018"/>
      <c r="BL1018"/>
      <c r="BM1018"/>
      <c r="BN1018"/>
      <c r="BO1018"/>
      <c r="BP1018"/>
    </row>
    <row r="1019" spans="2:68" s="168" customFormat="1" ht="15" hidden="1" customHeight="1" outlineLevel="2">
      <c r="B1019"/>
      <c r="C1019" s="192"/>
      <c r="D1019" s="193"/>
      <c r="E1019" s="194"/>
      <c r="F1019" s="184"/>
      <c r="G1019" s="185"/>
      <c r="H1019" s="186" t="s">
        <v>224</v>
      </c>
      <c r="I1019" s="187"/>
      <c r="J1019" s="188"/>
      <c r="K1019" s="186" t="s">
        <v>224</v>
      </c>
      <c r="L1019" s="187"/>
      <c r="M1019" s="188"/>
      <c r="N1019" s="186" t="s">
        <v>224</v>
      </c>
      <c r="O1019" s="187"/>
      <c r="P1019" s="188"/>
      <c r="Q1019" s="186" t="s">
        <v>224</v>
      </c>
      <c r="R1019" s="187"/>
      <c r="S1019" s="188"/>
      <c r="T1019" s="189" t="s">
        <v>225</v>
      </c>
      <c r="U1019" s="190">
        <f t="shared" si="62"/>
        <v>0</v>
      </c>
      <c r="V1019" s="191" t="s">
        <v>210</v>
      </c>
      <c r="W1019"/>
      <c r="Y1019"/>
      <c r="Z1019" s="192"/>
      <c r="AA1019" s="193"/>
      <c r="AB1019" s="194"/>
      <c r="AC1019" s="184"/>
      <c r="AD1019" s="185"/>
      <c r="AE1019" s="186" t="s">
        <v>224</v>
      </c>
      <c r="AF1019" s="187"/>
      <c r="AG1019" s="188"/>
      <c r="AH1019" s="186" t="s">
        <v>224</v>
      </c>
      <c r="AI1019" s="187"/>
      <c r="AJ1019" s="188"/>
      <c r="AK1019" s="186" t="s">
        <v>224</v>
      </c>
      <c r="AL1019" s="187"/>
      <c r="AM1019" s="188"/>
      <c r="AN1019" s="186" t="s">
        <v>224</v>
      </c>
      <c r="AO1019" s="187"/>
      <c r="AP1019" s="188"/>
      <c r="AQ1019" s="189" t="s">
        <v>225</v>
      </c>
      <c r="AR1019" s="190">
        <f t="shared" si="63"/>
        <v>0</v>
      </c>
      <c r="AS1019" s="191" t="s">
        <v>210</v>
      </c>
      <c r="AT1019"/>
      <c r="AV1019"/>
      <c r="AW1019"/>
      <c r="AX1019"/>
      <c r="AY1019"/>
      <c r="AZ1019"/>
      <c r="BA1019"/>
      <c r="BB1019"/>
      <c r="BC1019"/>
      <c r="BD1019"/>
      <c r="BE1019"/>
      <c r="BF1019"/>
      <c r="BG1019"/>
      <c r="BH1019"/>
      <c r="BI1019"/>
      <c r="BJ1019"/>
      <c r="BK1019"/>
      <c r="BL1019"/>
      <c r="BM1019"/>
      <c r="BN1019"/>
      <c r="BO1019"/>
      <c r="BP1019"/>
    </row>
    <row r="1020" spans="2:68" s="168" customFormat="1" ht="15" hidden="1" customHeight="1" outlineLevel="2">
      <c r="B1020"/>
      <c r="C1020" s="192"/>
      <c r="D1020" s="193"/>
      <c r="E1020" s="194"/>
      <c r="F1020" s="184"/>
      <c r="G1020" s="185"/>
      <c r="H1020" s="186" t="s">
        <v>224</v>
      </c>
      <c r="I1020" s="187"/>
      <c r="J1020" s="188"/>
      <c r="K1020" s="186" t="s">
        <v>224</v>
      </c>
      <c r="L1020" s="187"/>
      <c r="M1020" s="188"/>
      <c r="N1020" s="186" t="s">
        <v>224</v>
      </c>
      <c r="O1020" s="187"/>
      <c r="P1020" s="188"/>
      <c r="Q1020" s="186" t="s">
        <v>224</v>
      </c>
      <c r="R1020" s="187"/>
      <c r="S1020" s="188"/>
      <c r="T1020" s="189" t="s">
        <v>225</v>
      </c>
      <c r="U1020" s="190">
        <f t="shared" si="62"/>
        <v>0</v>
      </c>
      <c r="V1020" s="191" t="s">
        <v>210</v>
      </c>
      <c r="W1020"/>
      <c r="Y1020"/>
      <c r="Z1020" s="192"/>
      <c r="AA1020" s="193"/>
      <c r="AB1020" s="194"/>
      <c r="AC1020" s="184"/>
      <c r="AD1020" s="185"/>
      <c r="AE1020" s="186" t="s">
        <v>224</v>
      </c>
      <c r="AF1020" s="187"/>
      <c r="AG1020" s="188"/>
      <c r="AH1020" s="186" t="s">
        <v>224</v>
      </c>
      <c r="AI1020" s="187"/>
      <c r="AJ1020" s="188"/>
      <c r="AK1020" s="186" t="s">
        <v>224</v>
      </c>
      <c r="AL1020" s="187"/>
      <c r="AM1020" s="188"/>
      <c r="AN1020" s="186" t="s">
        <v>224</v>
      </c>
      <c r="AO1020" s="187"/>
      <c r="AP1020" s="188"/>
      <c r="AQ1020" s="189" t="s">
        <v>225</v>
      </c>
      <c r="AR1020" s="190">
        <f t="shared" si="63"/>
        <v>0</v>
      </c>
      <c r="AS1020" s="191" t="s">
        <v>210</v>
      </c>
      <c r="AT1020"/>
      <c r="AV1020"/>
      <c r="AW1020"/>
      <c r="AX1020"/>
      <c r="AY1020"/>
      <c r="AZ1020"/>
      <c r="BA1020"/>
      <c r="BB1020"/>
      <c r="BC1020"/>
      <c r="BD1020"/>
      <c r="BE1020"/>
      <c r="BF1020"/>
      <c r="BG1020"/>
      <c r="BH1020"/>
      <c r="BI1020"/>
      <c r="BJ1020"/>
      <c r="BK1020"/>
      <c r="BL1020"/>
      <c r="BM1020"/>
      <c r="BN1020"/>
      <c r="BO1020"/>
      <c r="BP1020"/>
    </row>
    <row r="1021" spans="2:68" s="168" customFormat="1" ht="15" hidden="1" customHeight="1" outlineLevel="2">
      <c r="B1021"/>
      <c r="C1021" s="192"/>
      <c r="D1021" s="193"/>
      <c r="E1021" s="194"/>
      <c r="F1021" s="184"/>
      <c r="G1021" s="185"/>
      <c r="H1021" s="186" t="s">
        <v>224</v>
      </c>
      <c r="I1021" s="187"/>
      <c r="J1021" s="188"/>
      <c r="K1021" s="186" t="s">
        <v>224</v>
      </c>
      <c r="L1021" s="187"/>
      <c r="M1021" s="188"/>
      <c r="N1021" s="186" t="s">
        <v>224</v>
      </c>
      <c r="O1021" s="187"/>
      <c r="P1021" s="188"/>
      <c r="Q1021" s="186" t="s">
        <v>224</v>
      </c>
      <c r="R1021" s="187"/>
      <c r="S1021" s="188"/>
      <c r="T1021" s="189" t="s">
        <v>225</v>
      </c>
      <c r="U1021" s="190">
        <f t="shared" si="62"/>
        <v>0</v>
      </c>
      <c r="V1021" s="191" t="s">
        <v>210</v>
      </c>
      <c r="W1021"/>
      <c r="Y1021"/>
      <c r="Z1021" s="192"/>
      <c r="AA1021" s="193"/>
      <c r="AB1021" s="194"/>
      <c r="AC1021" s="184"/>
      <c r="AD1021" s="185"/>
      <c r="AE1021" s="186" t="s">
        <v>224</v>
      </c>
      <c r="AF1021" s="187"/>
      <c r="AG1021" s="188"/>
      <c r="AH1021" s="186" t="s">
        <v>224</v>
      </c>
      <c r="AI1021" s="187"/>
      <c r="AJ1021" s="188"/>
      <c r="AK1021" s="186" t="s">
        <v>224</v>
      </c>
      <c r="AL1021" s="187"/>
      <c r="AM1021" s="188"/>
      <c r="AN1021" s="186" t="s">
        <v>224</v>
      </c>
      <c r="AO1021" s="187"/>
      <c r="AP1021" s="188"/>
      <c r="AQ1021" s="189" t="s">
        <v>225</v>
      </c>
      <c r="AR1021" s="190">
        <f t="shared" si="63"/>
        <v>0</v>
      </c>
      <c r="AS1021" s="191" t="s">
        <v>210</v>
      </c>
      <c r="AT1021"/>
      <c r="AV1021"/>
      <c r="AW1021"/>
      <c r="AX1021"/>
      <c r="AY1021"/>
      <c r="AZ1021"/>
      <c r="BA1021"/>
      <c r="BB1021"/>
      <c r="BC1021"/>
      <c r="BD1021"/>
      <c r="BE1021"/>
      <c r="BF1021"/>
      <c r="BG1021"/>
      <c r="BH1021"/>
      <c r="BI1021"/>
      <c r="BJ1021"/>
      <c r="BK1021"/>
      <c r="BL1021"/>
      <c r="BM1021"/>
      <c r="BN1021"/>
      <c r="BO1021"/>
      <c r="BP1021"/>
    </row>
    <row r="1022" spans="2:68" s="168" customFormat="1" ht="15" hidden="1" customHeight="1" outlineLevel="2">
      <c r="B1022"/>
      <c r="C1022" s="192"/>
      <c r="D1022" s="193"/>
      <c r="E1022" s="194"/>
      <c r="F1022" s="184"/>
      <c r="G1022" s="185"/>
      <c r="H1022" s="186" t="s">
        <v>224</v>
      </c>
      <c r="I1022" s="187"/>
      <c r="J1022" s="188"/>
      <c r="K1022" s="186" t="s">
        <v>224</v>
      </c>
      <c r="L1022" s="187"/>
      <c r="M1022" s="188"/>
      <c r="N1022" s="186" t="s">
        <v>224</v>
      </c>
      <c r="O1022" s="187"/>
      <c r="P1022" s="188"/>
      <c r="Q1022" s="186" t="s">
        <v>224</v>
      </c>
      <c r="R1022" s="187"/>
      <c r="S1022" s="188"/>
      <c r="T1022" s="189" t="s">
        <v>225</v>
      </c>
      <c r="U1022" s="190">
        <f t="shared" si="62"/>
        <v>0</v>
      </c>
      <c r="V1022" s="191" t="s">
        <v>210</v>
      </c>
      <c r="W1022"/>
      <c r="Y1022"/>
      <c r="Z1022" s="192"/>
      <c r="AA1022" s="193"/>
      <c r="AB1022" s="194"/>
      <c r="AC1022" s="184"/>
      <c r="AD1022" s="185"/>
      <c r="AE1022" s="186" t="s">
        <v>224</v>
      </c>
      <c r="AF1022" s="187"/>
      <c r="AG1022" s="188"/>
      <c r="AH1022" s="186" t="s">
        <v>224</v>
      </c>
      <c r="AI1022" s="187"/>
      <c r="AJ1022" s="188"/>
      <c r="AK1022" s="186" t="s">
        <v>224</v>
      </c>
      <c r="AL1022" s="187"/>
      <c r="AM1022" s="188"/>
      <c r="AN1022" s="186" t="s">
        <v>224</v>
      </c>
      <c r="AO1022" s="187"/>
      <c r="AP1022" s="188"/>
      <c r="AQ1022" s="189" t="s">
        <v>225</v>
      </c>
      <c r="AR1022" s="190">
        <f t="shared" si="63"/>
        <v>0</v>
      </c>
      <c r="AS1022" s="191" t="s">
        <v>210</v>
      </c>
      <c r="AT1022"/>
      <c r="AV1022"/>
      <c r="AW1022"/>
      <c r="AX1022"/>
      <c r="AY1022"/>
      <c r="AZ1022"/>
      <c r="BA1022"/>
      <c r="BB1022"/>
      <c r="BC1022"/>
      <c r="BD1022"/>
      <c r="BE1022"/>
      <c r="BF1022"/>
      <c r="BG1022"/>
      <c r="BH1022"/>
      <c r="BI1022"/>
      <c r="BJ1022"/>
      <c r="BK1022"/>
      <c r="BL1022"/>
      <c r="BM1022"/>
      <c r="BN1022"/>
      <c r="BO1022"/>
      <c r="BP1022"/>
    </row>
    <row r="1023" spans="2:68" s="168" customFormat="1" ht="15" hidden="1" customHeight="1" outlineLevel="2">
      <c r="B1023"/>
      <c r="C1023" s="192"/>
      <c r="D1023" s="193"/>
      <c r="E1023" s="194"/>
      <c r="F1023" s="184"/>
      <c r="G1023" s="185"/>
      <c r="H1023" s="186" t="s">
        <v>224</v>
      </c>
      <c r="I1023" s="187"/>
      <c r="J1023" s="188"/>
      <c r="K1023" s="186" t="s">
        <v>224</v>
      </c>
      <c r="L1023" s="187"/>
      <c r="M1023" s="188"/>
      <c r="N1023" s="186" t="s">
        <v>224</v>
      </c>
      <c r="O1023" s="187"/>
      <c r="P1023" s="188"/>
      <c r="Q1023" s="186" t="s">
        <v>224</v>
      </c>
      <c r="R1023" s="187"/>
      <c r="S1023" s="188"/>
      <c r="T1023" s="189" t="s">
        <v>225</v>
      </c>
      <c r="U1023" s="190">
        <f t="shared" si="62"/>
        <v>0</v>
      </c>
      <c r="V1023" s="191" t="s">
        <v>210</v>
      </c>
      <c r="W1023"/>
      <c r="Y1023"/>
      <c r="Z1023" s="192"/>
      <c r="AA1023" s="193"/>
      <c r="AB1023" s="194"/>
      <c r="AC1023" s="184"/>
      <c r="AD1023" s="185"/>
      <c r="AE1023" s="186" t="s">
        <v>224</v>
      </c>
      <c r="AF1023" s="187"/>
      <c r="AG1023" s="188"/>
      <c r="AH1023" s="186" t="s">
        <v>224</v>
      </c>
      <c r="AI1023" s="187"/>
      <c r="AJ1023" s="188"/>
      <c r="AK1023" s="186" t="s">
        <v>224</v>
      </c>
      <c r="AL1023" s="187"/>
      <c r="AM1023" s="188"/>
      <c r="AN1023" s="186" t="s">
        <v>224</v>
      </c>
      <c r="AO1023" s="187"/>
      <c r="AP1023" s="188"/>
      <c r="AQ1023" s="189" t="s">
        <v>225</v>
      </c>
      <c r="AR1023" s="190">
        <f t="shared" si="63"/>
        <v>0</v>
      </c>
      <c r="AS1023" s="191" t="s">
        <v>210</v>
      </c>
      <c r="AT1023"/>
      <c r="AV1023"/>
      <c r="AW1023"/>
      <c r="AX1023"/>
      <c r="AY1023"/>
      <c r="AZ1023"/>
      <c r="BA1023"/>
      <c r="BB1023"/>
      <c r="BC1023"/>
      <c r="BD1023"/>
      <c r="BE1023"/>
      <c r="BF1023"/>
      <c r="BG1023"/>
      <c r="BH1023"/>
      <c r="BI1023"/>
      <c r="BJ1023"/>
      <c r="BK1023"/>
      <c r="BL1023"/>
      <c r="BM1023"/>
      <c r="BN1023"/>
      <c r="BO1023"/>
      <c r="BP1023"/>
    </row>
    <row r="1024" spans="2:68" s="168" customFormat="1" ht="15" hidden="1" customHeight="1" outlineLevel="2">
      <c r="B1024"/>
      <c r="C1024" s="192"/>
      <c r="D1024" s="193"/>
      <c r="E1024" s="194"/>
      <c r="F1024" s="184"/>
      <c r="G1024" s="185"/>
      <c r="H1024" s="186" t="s">
        <v>224</v>
      </c>
      <c r="I1024" s="187"/>
      <c r="J1024" s="188"/>
      <c r="K1024" s="186" t="s">
        <v>224</v>
      </c>
      <c r="L1024" s="187"/>
      <c r="M1024" s="188"/>
      <c r="N1024" s="186" t="s">
        <v>224</v>
      </c>
      <c r="O1024" s="187"/>
      <c r="P1024" s="188"/>
      <c r="Q1024" s="186" t="s">
        <v>224</v>
      </c>
      <c r="R1024" s="187"/>
      <c r="S1024" s="188"/>
      <c r="T1024" s="189" t="s">
        <v>225</v>
      </c>
      <c r="U1024" s="190">
        <f t="shared" si="62"/>
        <v>0</v>
      </c>
      <c r="V1024" s="191" t="s">
        <v>210</v>
      </c>
      <c r="W1024"/>
      <c r="Y1024"/>
      <c r="Z1024" s="192"/>
      <c r="AA1024" s="193"/>
      <c r="AB1024" s="194"/>
      <c r="AC1024" s="184"/>
      <c r="AD1024" s="185"/>
      <c r="AE1024" s="186" t="s">
        <v>224</v>
      </c>
      <c r="AF1024" s="187"/>
      <c r="AG1024" s="188"/>
      <c r="AH1024" s="186" t="s">
        <v>224</v>
      </c>
      <c r="AI1024" s="187"/>
      <c r="AJ1024" s="188"/>
      <c r="AK1024" s="186" t="s">
        <v>224</v>
      </c>
      <c r="AL1024" s="187"/>
      <c r="AM1024" s="188"/>
      <c r="AN1024" s="186" t="s">
        <v>224</v>
      </c>
      <c r="AO1024" s="187"/>
      <c r="AP1024" s="188"/>
      <c r="AQ1024" s="189" t="s">
        <v>225</v>
      </c>
      <c r="AR1024" s="190">
        <f t="shared" si="63"/>
        <v>0</v>
      </c>
      <c r="AS1024" s="191" t="s">
        <v>210</v>
      </c>
      <c r="AT1024"/>
      <c r="AV1024"/>
      <c r="AW1024"/>
      <c r="AX1024"/>
      <c r="AY1024"/>
      <c r="AZ1024"/>
      <c r="BA1024"/>
      <c r="BB1024"/>
      <c r="BC1024"/>
      <c r="BD1024"/>
      <c r="BE1024"/>
      <c r="BF1024"/>
      <c r="BG1024"/>
      <c r="BH1024"/>
      <c r="BI1024"/>
      <c r="BJ1024"/>
      <c r="BK1024"/>
      <c r="BL1024"/>
      <c r="BM1024"/>
      <c r="BN1024"/>
      <c r="BO1024"/>
      <c r="BP1024"/>
    </row>
    <row r="1025" spans="2:68" s="168" customFormat="1" ht="15" hidden="1" customHeight="1" outlineLevel="2">
      <c r="B1025"/>
      <c r="C1025" s="192"/>
      <c r="D1025" s="193"/>
      <c r="E1025" s="194"/>
      <c r="F1025" s="184"/>
      <c r="G1025" s="185"/>
      <c r="H1025" s="186" t="s">
        <v>224</v>
      </c>
      <c r="I1025" s="187"/>
      <c r="J1025" s="188"/>
      <c r="K1025" s="186" t="s">
        <v>224</v>
      </c>
      <c r="L1025" s="187"/>
      <c r="M1025" s="188"/>
      <c r="N1025" s="186" t="s">
        <v>224</v>
      </c>
      <c r="O1025" s="187"/>
      <c r="P1025" s="188"/>
      <c r="Q1025" s="186" t="s">
        <v>224</v>
      </c>
      <c r="R1025" s="187"/>
      <c r="S1025" s="188"/>
      <c r="T1025" s="189" t="s">
        <v>225</v>
      </c>
      <c r="U1025" s="190">
        <f t="shared" si="62"/>
        <v>0</v>
      </c>
      <c r="V1025" s="191" t="s">
        <v>210</v>
      </c>
      <c r="W1025"/>
      <c r="Y1025"/>
      <c r="Z1025" s="192"/>
      <c r="AA1025" s="193"/>
      <c r="AB1025" s="194"/>
      <c r="AC1025" s="184"/>
      <c r="AD1025" s="185"/>
      <c r="AE1025" s="186" t="s">
        <v>224</v>
      </c>
      <c r="AF1025" s="187"/>
      <c r="AG1025" s="188"/>
      <c r="AH1025" s="186" t="s">
        <v>224</v>
      </c>
      <c r="AI1025" s="187"/>
      <c r="AJ1025" s="188"/>
      <c r="AK1025" s="186" t="s">
        <v>224</v>
      </c>
      <c r="AL1025" s="187"/>
      <c r="AM1025" s="188"/>
      <c r="AN1025" s="186" t="s">
        <v>224</v>
      </c>
      <c r="AO1025" s="187"/>
      <c r="AP1025" s="188"/>
      <c r="AQ1025" s="189" t="s">
        <v>225</v>
      </c>
      <c r="AR1025" s="190">
        <f t="shared" si="63"/>
        <v>0</v>
      </c>
      <c r="AS1025" s="191" t="s">
        <v>210</v>
      </c>
      <c r="AT1025"/>
      <c r="AV1025"/>
      <c r="AW1025"/>
      <c r="AX1025"/>
      <c r="AY1025"/>
      <c r="AZ1025"/>
      <c r="BA1025"/>
      <c r="BB1025"/>
      <c r="BC1025"/>
      <c r="BD1025"/>
      <c r="BE1025"/>
      <c r="BF1025"/>
      <c r="BG1025"/>
      <c r="BH1025"/>
      <c r="BI1025"/>
      <c r="BJ1025"/>
      <c r="BK1025"/>
      <c r="BL1025"/>
      <c r="BM1025"/>
      <c r="BN1025"/>
      <c r="BO1025"/>
      <c r="BP1025"/>
    </row>
    <row r="1026" spans="2:68" s="168" customFormat="1" ht="15" hidden="1" customHeight="1" outlineLevel="2">
      <c r="B1026"/>
      <c r="C1026" s="192"/>
      <c r="D1026" s="193"/>
      <c r="E1026" s="194"/>
      <c r="F1026" s="184"/>
      <c r="G1026" s="185"/>
      <c r="H1026" s="186" t="s">
        <v>224</v>
      </c>
      <c r="I1026" s="187"/>
      <c r="J1026" s="188"/>
      <c r="K1026" s="186" t="s">
        <v>224</v>
      </c>
      <c r="L1026" s="187"/>
      <c r="M1026" s="188"/>
      <c r="N1026" s="186" t="s">
        <v>224</v>
      </c>
      <c r="O1026" s="187"/>
      <c r="P1026" s="188"/>
      <c r="Q1026" s="186" t="s">
        <v>224</v>
      </c>
      <c r="R1026" s="187"/>
      <c r="S1026" s="188"/>
      <c r="T1026" s="189" t="s">
        <v>225</v>
      </c>
      <c r="U1026" s="190">
        <f t="shared" si="62"/>
        <v>0</v>
      </c>
      <c r="V1026" s="191" t="s">
        <v>210</v>
      </c>
      <c r="W1026"/>
      <c r="Y1026"/>
      <c r="Z1026" s="192"/>
      <c r="AA1026" s="193"/>
      <c r="AB1026" s="194"/>
      <c r="AC1026" s="184"/>
      <c r="AD1026" s="185"/>
      <c r="AE1026" s="186" t="s">
        <v>224</v>
      </c>
      <c r="AF1026" s="187"/>
      <c r="AG1026" s="188"/>
      <c r="AH1026" s="186" t="s">
        <v>224</v>
      </c>
      <c r="AI1026" s="187"/>
      <c r="AJ1026" s="188"/>
      <c r="AK1026" s="186" t="s">
        <v>224</v>
      </c>
      <c r="AL1026" s="187"/>
      <c r="AM1026" s="188"/>
      <c r="AN1026" s="186" t="s">
        <v>224</v>
      </c>
      <c r="AO1026" s="187"/>
      <c r="AP1026" s="188"/>
      <c r="AQ1026" s="189" t="s">
        <v>225</v>
      </c>
      <c r="AR1026" s="190">
        <f t="shared" si="63"/>
        <v>0</v>
      </c>
      <c r="AS1026" s="191" t="s">
        <v>210</v>
      </c>
      <c r="AT1026"/>
      <c r="AV1026"/>
      <c r="AW1026"/>
      <c r="AX1026"/>
      <c r="AY1026"/>
      <c r="AZ1026"/>
      <c r="BA1026"/>
      <c r="BB1026"/>
      <c r="BC1026"/>
      <c r="BD1026"/>
      <c r="BE1026"/>
      <c r="BF1026"/>
      <c r="BG1026"/>
      <c r="BH1026"/>
      <c r="BI1026"/>
      <c r="BJ1026"/>
      <c r="BK1026"/>
      <c r="BL1026"/>
      <c r="BM1026"/>
      <c r="BN1026"/>
      <c r="BO1026"/>
      <c r="BP1026"/>
    </row>
    <row r="1027" spans="2:68" s="168" customFormat="1" ht="15" hidden="1" customHeight="1" outlineLevel="2">
      <c r="B1027"/>
      <c r="C1027" s="192"/>
      <c r="D1027" s="193"/>
      <c r="E1027" s="194"/>
      <c r="F1027" s="184"/>
      <c r="G1027" s="185"/>
      <c r="H1027" s="186" t="s">
        <v>224</v>
      </c>
      <c r="I1027" s="187"/>
      <c r="J1027" s="188"/>
      <c r="K1027" s="186" t="s">
        <v>224</v>
      </c>
      <c r="L1027" s="187"/>
      <c r="M1027" s="188"/>
      <c r="N1027" s="186" t="s">
        <v>224</v>
      </c>
      <c r="O1027" s="187"/>
      <c r="P1027" s="188"/>
      <c r="Q1027" s="186" t="s">
        <v>224</v>
      </c>
      <c r="R1027" s="187"/>
      <c r="S1027" s="188"/>
      <c r="T1027" s="189" t="s">
        <v>225</v>
      </c>
      <c r="U1027" s="190">
        <f t="shared" si="62"/>
        <v>0</v>
      </c>
      <c r="V1027" s="191" t="s">
        <v>210</v>
      </c>
      <c r="W1027"/>
      <c r="Y1027"/>
      <c r="Z1027" s="192"/>
      <c r="AA1027" s="193"/>
      <c r="AB1027" s="194"/>
      <c r="AC1027" s="184"/>
      <c r="AD1027" s="185"/>
      <c r="AE1027" s="186" t="s">
        <v>224</v>
      </c>
      <c r="AF1027" s="187"/>
      <c r="AG1027" s="188"/>
      <c r="AH1027" s="186" t="s">
        <v>224</v>
      </c>
      <c r="AI1027" s="187"/>
      <c r="AJ1027" s="188"/>
      <c r="AK1027" s="186" t="s">
        <v>224</v>
      </c>
      <c r="AL1027" s="187"/>
      <c r="AM1027" s="188"/>
      <c r="AN1027" s="186" t="s">
        <v>224</v>
      </c>
      <c r="AO1027" s="187"/>
      <c r="AP1027" s="188"/>
      <c r="AQ1027" s="189" t="s">
        <v>225</v>
      </c>
      <c r="AR1027" s="190">
        <f t="shared" si="63"/>
        <v>0</v>
      </c>
      <c r="AS1027" s="191" t="s">
        <v>210</v>
      </c>
      <c r="AT1027"/>
      <c r="AV1027"/>
      <c r="AW1027"/>
      <c r="AX1027"/>
      <c r="AY1027"/>
      <c r="AZ1027"/>
      <c r="BA1027"/>
      <c r="BB1027"/>
      <c r="BC1027"/>
      <c r="BD1027"/>
      <c r="BE1027"/>
      <c r="BF1027"/>
      <c r="BG1027"/>
      <c r="BH1027"/>
      <c r="BI1027"/>
      <c r="BJ1027"/>
      <c r="BK1027"/>
      <c r="BL1027"/>
      <c r="BM1027"/>
      <c r="BN1027"/>
      <c r="BO1027"/>
      <c r="BP1027"/>
    </row>
    <row r="1028" spans="2:68" s="168" customFormat="1" ht="15" hidden="1" customHeight="1" outlineLevel="2">
      <c r="B1028"/>
      <c r="C1028" s="192"/>
      <c r="D1028" s="193"/>
      <c r="E1028" s="194"/>
      <c r="F1028" s="184"/>
      <c r="G1028" s="185"/>
      <c r="H1028" s="186" t="s">
        <v>224</v>
      </c>
      <c r="I1028" s="187"/>
      <c r="J1028" s="188"/>
      <c r="K1028" s="186" t="s">
        <v>224</v>
      </c>
      <c r="L1028" s="187"/>
      <c r="M1028" s="188"/>
      <c r="N1028" s="186" t="s">
        <v>224</v>
      </c>
      <c r="O1028" s="187"/>
      <c r="P1028" s="188"/>
      <c r="Q1028" s="186" t="s">
        <v>224</v>
      </c>
      <c r="R1028" s="187"/>
      <c r="S1028" s="188"/>
      <c r="T1028" s="189" t="s">
        <v>225</v>
      </c>
      <c r="U1028" s="190">
        <f t="shared" si="62"/>
        <v>0</v>
      </c>
      <c r="V1028" s="191" t="s">
        <v>210</v>
      </c>
      <c r="W1028"/>
      <c r="Y1028"/>
      <c r="Z1028" s="192"/>
      <c r="AA1028" s="193"/>
      <c r="AB1028" s="194"/>
      <c r="AC1028" s="184"/>
      <c r="AD1028" s="185"/>
      <c r="AE1028" s="186" t="s">
        <v>224</v>
      </c>
      <c r="AF1028" s="187"/>
      <c r="AG1028" s="188"/>
      <c r="AH1028" s="186" t="s">
        <v>224</v>
      </c>
      <c r="AI1028" s="187"/>
      <c r="AJ1028" s="188"/>
      <c r="AK1028" s="186" t="s">
        <v>224</v>
      </c>
      <c r="AL1028" s="187"/>
      <c r="AM1028" s="188"/>
      <c r="AN1028" s="186" t="s">
        <v>224</v>
      </c>
      <c r="AO1028" s="187"/>
      <c r="AP1028" s="188"/>
      <c r="AQ1028" s="189" t="s">
        <v>225</v>
      </c>
      <c r="AR1028" s="190">
        <f t="shared" si="63"/>
        <v>0</v>
      </c>
      <c r="AS1028" s="191" t="s">
        <v>210</v>
      </c>
      <c r="AT1028"/>
      <c r="AV1028"/>
      <c r="AW1028"/>
      <c r="AX1028"/>
      <c r="AY1028"/>
      <c r="AZ1028"/>
      <c r="BA1028"/>
      <c r="BB1028"/>
      <c r="BC1028"/>
      <c r="BD1028"/>
      <c r="BE1028"/>
      <c r="BF1028"/>
      <c r="BG1028"/>
      <c r="BH1028"/>
      <c r="BI1028"/>
      <c r="BJ1028"/>
      <c r="BK1028"/>
      <c r="BL1028"/>
      <c r="BM1028"/>
      <c r="BN1028"/>
      <c r="BO1028"/>
      <c r="BP1028"/>
    </row>
    <row r="1029" spans="2:68" s="168" customFormat="1" ht="15" hidden="1" customHeight="1" outlineLevel="2">
      <c r="B1029"/>
      <c r="C1029" s="192"/>
      <c r="D1029" s="193"/>
      <c r="E1029" s="194"/>
      <c r="F1029" s="184"/>
      <c r="G1029" s="185"/>
      <c r="H1029" s="186" t="s">
        <v>224</v>
      </c>
      <c r="I1029" s="187"/>
      <c r="J1029" s="188"/>
      <c r="K1029" s="186" t="s">
        <v>224</v>
      </c>
      <c r="L1029" s="187"/>
      <c r="M1029" s="188"/>
      <c r="N1029" s="186" t="s">
        <v>224</v>
      </c>
      <c r="O1029" s="187"/>
      <c r="P1029" s="188"/>
      <c r="Q1029" s="186" t="s">
        <v>224</v>
      </c>
      <c r="R1029" s="187"/>
      <c r="S1029" s="188"/>
      <c r="T1029" s="189" t="s">
        <v>225</v>
      </c>
      <c r="U1029" s="190">
        <f t="shared" si="62"/>
        <v>0</v>
      </c>
      <c r="V1029" s="191" t="s">
        <v>210</v>
      </c>
      <c r="W1029"/>
      <c r="Y1029"/>
      <c r="Z1029" s="192"/>
      <c r="AA1029" s="193"/>
      <c r="AB1029" s="194"/>
      <c r="AC1029" s="184"/>
      <c r="AD1029" s="185"/>
      <c r="AE1029" s="186" t="s">
        <v>224</v>
      </c>
      <c r="AF1029" s="187"/>
      <c r="AG1029" s="188"/>
      <c r="AH1029" s="186" t="s">
        <v>224</v>
      </c>
      <c r="AI1029" s="187"/>
      <c r="AJ1029" s="188"/>
      <c r="AK1029" s="186" t="s">
        <v>224</v>
      </c>
      <c r="AL1029" s="187"/>
      <c r="AM1029" s="188"/>
      <c r="AN1029" s="186" t="s">
        <v>224</v>
      </c>
      <c r="AO1029" s="187"/>
      <c r="AP1029" s="188"/>
      <c r="AQ1029" s="189" t="s">
        <v>225</v>
      </c>
      <c r="AR1029" s="190">
        <f t="shared" si="63"/>
        <v>0</v>
      </c>
      <c r="AS1029" s="191" t="s">
        <v>210</v>
      </c>
      <c r="AT1029"/>
      <c r="AV1029"/>
      <c r="AW1029"/>
      <c r="AX1029"/>
      <c r="AY1029"/>
      <c r="AZ1029"/>
      <c r="BA1029"/>
      <c r="BB1029"/>
      <c r="BC1029"/>
      <c r="BD1029"/>
      <c r="BE1029"/>
      <c r="BF1029"/>
      <c r="BG1029"/>
      <c r="BH1029"/>
      <c r="BI1029"/>
      <c r="BJ1029"/>
      <c r="BK1029"/>
      <c r="BL1029"/>
      <c r="BM1029"/>
      <c r="BN1029"/>
      <c r="BO1029"/>
      <c r="BP1029"/>
    </row>
    <row r="1030" spans="2:68" s="168" customFormat="1" ht="15" hidden="1" customHeight="1" outlineLevel="2">
      <c r="B1030"/>
      <c r="C1030" s="192"/>
      <c r="D1030" s="193"/>
      <c r="E1030" s="194"/>
      <c r="F1030" s="184"/>
      <c r="G1030" s="185"/>
      <c r="H1030" s="186" t="s">
        <v>224</v>
      </c>
      <c r="I1030" s="187"/>
      <c r="J1030" s="188"/>
      <c r="K1030" s="186" t="s">
        <v>224</v>
      </c>
      <c r="L1030" s="187"/>
      <c r="M1030" s="188"/>
      <c r="N1030" s="186" t="s">
        <v>224</v>
      </c>
      <c r="O1030" s="187"/>
      <c r="P1030" s="188"/>
      <c r="Q1030" s="186" t="s">
        <v>224</v>
      </c>
      <c r="R1030" s="187"/>
      <c r="S1030" s="188"/>
      <c r="T1030" s="189" t="s">
        <v>225</v>
      </c>
      <c r="U1030" s="190">
        <f t="shared" si="62"/>
        <v>0</v>
      </c>
      <c r="V1030" s="191" t="s">
        <v>210</v>
      </c>
      <c r="W1030"/>
      <c r="Y1030"/>
      <c r="Z1030" s="192"/>
      <c r="AA1030" s="193"/>
      <c r="AB1030" s="194"/>
      <c r="AC1030" s="184"/>
      <c r="AD1030" s="185"/>
      <c r="AE1030" s="186" t="s">
        <v>224</v>
      </c>
      <c r="AF1030" s="187"/>
      <c r="AG1030" s="188"/>
      <c r="AH1030" s="186" t="s">
        <v>224</v>
      </c>
      <c r="AI1030" s="187"/>
      <c r="AJ1030" s="188"/>
      <c r="AK1030" s="186" t="s">
        <v>224</v>
      </c>
      <c r="AL1030" s="187"/>
      <c r="AM1030" s="188"/>
      <c r="AN1030" s="186" t="s">
        <v>224</v>
      </c>
      <c r="AO1030" s="187"/>
      <c r="AP1030" s="188"/>
      <c r="AQ1030" s="189" t="s">
        <v>225</v>
      </c>
      <c r="AR1030" s="190">
        <f t="shared" si="63"/>
        <v>0</v>
      </c>
      <c r="AS1030" s="191" t="s">
        <v>210</v>
      </c>
      <c r="AT1030"/>
      <c r="AV1030"/>
      <c r="AW1030"/>
      <c r="AX1030"/>
      <c r="AY1030"/>
      <c r="AZ1030"/>
      <c r="BA1030"/>
      <c r="BB1030"/>
      <c r="BC1030"/>
      <c r="BD1030"/>
      <c r="BE1030"/>
      <c r="BF1030"/>
      <c r="BG1030"/>
      <c r="BH1030"/>
      <c r="BI1030"/>
      <c r="BJ1030"/>
      <c r="BK1030"/>
      <c r="BL1030"/>
      <c r="BM1030"/>
      <c r="BN1030"/>
      <c r="BO1030"/>
      <c r="BP1030"/>
    </row>
    <row r="1031" spans="2:68" s="168" customFormat="1" ht="15" hidden="1" customHeight="1" outlineLevel="2">
      <c r="B1031"/>
      <c r="C1031" s="192"/>
      <c r="D1031" s="193"/>
      <c r="E1031" s="194"/>
      <c r="F1031" s="184"/>
      <c r="G1031" s="185"/>
      <c r="H1031" s="186" t="s">
        <v>224</v>
      </c>
      <c r="I1031" s="187"/>
      <c r="J1031" s="188"/>
      <c r="K1031" s="186" t="s">
        <v>224</v>
      </c>
      <c r="L1031" s="187"/>
      <c r="M1031" s="188"/>
      <c r="N1031" s="186" t="s">
        <v>224</v>
      </c>
      <c r="O1031" s="187"/>
      <c r="P1031" s="188"/>
      <c r="Q1031" s="186" t="s">
        <v>224</v>
      </c>
      <c r="R1031" s="187"/>
      <c r="S1031" s="188"/>
      <c r="T1031" s="189" t="s">
        <v>225</v>
      </c>
      <c r="U1031" s="190">
        <f t="shared" si="62"/>
        <v>0</v>
      </c>
      <c r="V1031" s="191" t="s">
        <v>210</v>
      </c>
      <c r="W1031"/>
      <c r="Y1031"/>
      <c r="Z1031" s="192"/>
      <c r="AA1031" s="193"/>
      <c r="AB1031" s="194"/>
      <c r="AC1031" s="184"/>
      <c r="AD1031" s="185"/>
      <c r="AE1031" s="186" t="s">
        <v>224</v>
      </c>
      <c r="AF1031" s="187"/>
      <c r="AG1031" s="188"/>
      <c r="AH1031" s="186" t="s">
        <v>224</v>
      </c>
      <c r="AI1031" s="187"/>
      <c r="AJ1031" s="188"/>
      <c r="AK1031" s="186" t="s">
        <v>224</v>
      </c>
      <c r="AL1031" s="187"/>
      <c r="AM1031" s="188"/>
      <c r="AN1031" s="186" t="s">
        <v>224</v>
      </c>
      <c r="AO1031" s="187"/>
      <c r="AP1031" s="188"/>
      <c r="AQ1031" s="189" t="s">
        <v>225</v>
      </c>
      <c r="AR1031" s="190">
        <f t="shared" si="63"/>
        <v>0</v>
      </c>
      <c r="AS1031" s="191" t="s">
        <v>210</v>
      </c>
      <c r="AT1031"/>
      <c r="AV1031"/>
      <c r="AW1031"/>
      <c r="AX1031"/>
      <c r="AY1031"/>
      <c r="AZ1031"/>
      <c r="BA1031"/>
      <c r="BB1031"/>
      <c r="BC1031"/>
      <c r="BD1031"/>
      <c r="BE1031"/>
      <c r="BF1031"/>
      <c r="BG1031"/>
      <c r="BH1031"/>
      <c r="BI1031"/>
      <c r="BJ1031"/>
      <c r="BK1031"/>
      <c r="BL1031"/>
      <c r="BM1031"/>
      <c r="BN1031"/>
      <c r="BO1031"/>
      <c r="BP1031"/>
    </row>
    <row r="1032" spans="2:68" s="168" customFormat="1" ht="15" hidden="1" customHeight="1" outlineLevel="2">
      <c r="B1032"/>
      <c r="C1032" s="192"/>
      <c r="D1032" s="193"/>
      <c r="E1032" s="194"/>
      <c r="F1032" s="184"/>
      <c r="G1032" s="185"/>
      <c r="H1032" s="186" t="s">
        <v>224</v>
      </c>
      <c r="I1032" s="187"/>
      <c r="J1032" s="188"/>
      <c r="K1032" s="186" t="s">
        <v>224</v>
      </c>
      <c r="L1032" s="187"/>
      <c r="M1032" s="188"/>
      <c r="N1032" s="186" t="s">
        <v>224</v>
      </c>
      <c r="O1032" s="187"/>
      <c r="P1032" s="188"/>
      <c r="Q1032" s="186" t="s">
        <v>224</v>
      </c>
      <c r="R1032" s="187"/>
      <c r="S1032" s="188"/>
      <c r="T1032" s="189" t="s">
        <v>225</v>
      </c>
      <c r="U1032" s="190">
        <f t="shared" si="62"/>
        <v>0</v>
      </c>
      <c r="V1032" s="191" t="s">
        <v>210</v>
      </c>
      <c r="W1032"/>
      <c r="Y1032"/>
      <c r="Z1032" s="192"/>
      <c r="AA1032" s="193"/>
      <c r="AB1032" s="194"/>
      <c r="AC1032" s="184"/>
      <c r="AD1032" s="185"/>
      <c r="AE1032" s="186" t="s">
        <v>224</v>
      </c>
      <c r="AF1032" s="187"/>
      <c r="AG1032" s="188"/>
      <c r="AH1032" s="186" t="s">
        <v>224</v>
      </c>
      <c r="AI1032" s="187"/>
      <c r="AJ1032" s="188"/>
      <c r="AK1032" s="186" t="s">
        <v>224</v>
      </c>
      <c r="AL1032" s="187"/>
      <c r="AM1032" s="188"/>
      <c r="AN1032" s="186" t="s">
        <v>224</v>
      </c>
      <c r="AO1032" s="187"/>
      <c r="AP1032" s="188"/>
      <c r="AQ1032" s="189" t="s">
        <v>225</v>
      </c>
      <c r="AR1032" s="190">
        <f t="shared" si="63"/>
        <v>0</v>
      </c>
      <c r="AS1032" s="191" t="s">
        <v>210</v>
      </c>
      <c r="AT1032"/>
      <c r="AV1032"/>
      <c r="AW1032"/>
      <c r="AX1032"/>
      <c r="AY1032"/>
      <c r="AZ1032"/>
      <c r="BA1032"/>
      <c r="BB1032"/>
      <c r="BC1032"/>
      <c r="BD1032"/>
      <c r="BE1032"/>
      <c r="BF1032"/>
      <c r="BG1032"/>
      <c r="BH1032"/>
      <c r="BI1032"/>
      <c r="BJ1032"/>
      <c r="BK1032"/>
      <c r="BL1032"/>
      <c r="BM1032"/>
      <c r="BN1032"/>
      <c r="BO1032"/>
      <c r="BP1032"/>
    </row>
    <row r="1033" spans="2:68" s="168" customFormat="1" ht="15" hidden="1" customHeight="1" outlineLevel="2">
      <c r="B1033"/>
      <c r="C1033" s="192"/>
      <c r="D1033" s="193"/>
      <c r="E1033" s="194"/>
      <c r="F1033" s="184"/>
      <c r="G1033" s="185"/>
      <c r="H1033" s="186" t="s">
        <v>224</v>
      </c>
      <c r="I1033" s="187"/>
      <c r="J1033" s="188"/>
      <c r="K1033" s="186" t="s">
        <v>224</v>
      </c>
      <c r="L1033" s="187"/>
      <c r="M1033" s="188"/>
      <c r="N1033" s="186" t="s">
        <v>224</v>
      </c>
      <c r="O1033" s="187"/>
      <c r="P1033" s="188"/>
      <c r="Q1033" s="186" t="s">
        <v>224</v>
      </c>
      <c r="R1033" s="187"/>
      <c r="S1033" s="188"/>
      <c r="T1033" s="189" t="s">
        <v>225</v>
      </c>
      <c r="U1033" s="190">
        <f t="shared" si="62"/>
        <v>0</v>
      </c>
      <c r="V1033" s="191" t="s">
        <v>210</v>
      </c>
      <c r="W1033"/>
      <c r="Y1033"/>
      <c r="Z1033" s="192"/>
      <c r="AA1033" s="193"/>
      <c r="AB1033" s="194"/>
      <c r="AC1033" s="184"/>
      <c r="AD1033" s="185"/>
      <c r="AE1033" s="186" t="s">
        <v>224</v>
      </c>
      <c r="AF1033" s="187"/>
      <c r="AG1033" s="188"/>
      <c r="AH1033" s="186" t="s">
        <v>224</v>
      </c>
      <c r="AI1033" s="187"/>
      <c r="AJ1033" s="188"/>
      <c r="AK1033" s="186" t="s">
        <v>224</v>
      </c>
      <c r="AL1033" s="187"/>
      <c r="AM1033" s="188"/>
      <c r="AN1033" s="186" t="s">
        <v>224</v>
      </c>
      <c r="AO1033" s="187"/>
      <c r="AP1033" s="188"/>
      <c r="AQ1033" s="189" t="s">
        <v>225</v>
      </c>
      <c r="AR1033" s="190">
        <f t="shared" si="63"/>
        <v>0</v>
      </c>
      <c r="AS1033" s="191" t="s">
        <v>210</v>
      </c>
      <c r="AT1033"/>
      <c r="AV1033"/>
      <c r="AW1033"/>
      <c r="AX1033"/>
      <c r="AY1033"/>
      <c r="AZ1033"/>
      <c r="BA1033"/>
      <c r="BB1033"/>
      <c r="BC1033"/>
      <c r="BD1033"/>
      <c r="BE1033"/>
      <c r="BF1033"/>
      <c r="BG1033"/>
      <c r="BH1033"/>
      <c r="BI1033"/>
      <c r="BJ1033"/>
      <c r="BK1033"/>
      <c r="BL1033"/>
      <c r="BM1033"/>
      <c r="BN1033"/>
      <c r="BO1033"/>
      <c r="BP1033"/>
    </row>
    <row r="1034" spans="2:68" s="168" customFormat="1" ht="15" hidden="1" customHeight="1" outlineLevel="2">
      <c r="B1034"/>
      <c r="C1034" s="192"/>
      <c r="D1034" s="193"/>
      <c r="E1034" s="194"/>
      <c r="F1034" s="184"/>
      <c r="G1034" s="185"/>
      <c r="H1034" s="186" t="s">
        <v>224</v>
      </c>
      <c r="I1034" s="187"/>
      <c r="J1034" s="188"/>
      <c r="K1034" s="186" t="s">
        <v>224</v>
      </c>
      <c r="L1034" s="187"/>
      <c r="M1034" s="188"/>
      <c r="N1034" s="186" t="s">
        <v>224</v>
      </c>
      <c r="O1034" s="187"/>
      <c r="P1034" s="188"/>
      <c r="Q1034" s="186" t="s">
        <v>224</v>
      </c>
      <c r="R1034" s="187"/>
      <c r="S1034" s="188"/>
      <c r="T1034" s="189" t="s">
        <v>225</v>
      </c>
      <c r="U1034" s="190">
        <f t="shared" si="62"/>
        <v>0</v>
      </c>
      <c r="V1034" s="191" t="s">
        <v>210</v>
      </c>
      <c r="W1034"/>
      <c r="Y1034"/>
      <c r="Z1034" s="192"/>
      <c r="AA1034" s="193"/>
      <c r="AB1034" s="194"/>
      <c r="AC1034" s="184"/>
      <c r="AD1034" s="185"/>
      <c r="AE1034" s="186" t="s">
        <v>224</v>
      </c>
      <c r="AF1034" s="187"/>
      <c r="AG1034" s="188"/>
      <c r="AH1034" s="186" t="s">
        <v>224</v>
      </c>
      <c r="AI1034" s="187"/>
      <c r="AJ1034" s="188"/>
      <c r="AK1034" s="186" t="s">
        <v>224</v>
      </c>
      <c r="AL1034" s="187"/>
      <c r="AM1034" s="188"/>
      <c r="AN1034" s="186" t="s">
        <v>224</v>
      </c>
      <c r="AO1034" s="187"/>
      <c r="AP1034" s="188"/>
      <c r="AQ1034" s="189" t="s">
        <v>225</v>
      </c>
      <c r="AR1034" s="190">
        <f t="shared" si="63"/>
        <v>0</v>
      </c>
      <c r="AS1034" s="191" t="s">
        <v>210</v>
      </c>
      <c r="AT1034"/>
      <c r="AV1034"/>
      <c r="AW1034"/>
      <c r="AX1034"/>
      <c r="AY1034"/>
      <c r="AZ1034"/>
      <c r="BA1034"/>
      <c r="BB1034"/>
      <c r="BC1034"/>
      <c r="BD1034"/>
      <c r="BE1034"/>
      <c r="BF1034"/>
      <c r="BG1034"/>
      <c r="BH1034"/>
      <c r="BI1034"/>
      <c r="BJ1034"/>
      <c r="BK1034"/>
      <c r="BL1034"/>
      <c r="BM1034"/>
      <c r="BN1034"/>
      <c r="BO1034"/>
      <c r="BP1034"/>
    </row>
    <row r="1035" spans="2:68" s="168" customFormat="1" ht="15" hidden="1" customHeight="1" outlineLevel="2">
      <c r="B1035"/>
      <c r="C1035" s="192"/>
      <c r="D1035" s="193"/>
      <c r="E1035" s="194"/>
      <c r="F1035" s="184"/>
      <c r="G1035" s="185"/>
      <c r="H1035" s="186" t="s">
        <v>224</v>
      </c>
      <c r="I1035" s="187"/>
      <c r="J1035" s="188"/>
      <c r="K1035" s="186" t="s">
        <v>224</v>
      </c>
      <c r="L1035" s="187"/>
      <c r="M1035" s="188"/>
      <c r="N1035" s="186" t="s">
        <v>224</v>
      </c>
      <c r="O1035" s="187"/>
      <c r="P1035" s="188"/>
      <c r="Q1035" s="186" t="s">
        <v>224</v>
      </c>
      <c r="R1035" s="187"/>
      <c r="S1035" s="188"/>
      <c r="T1035" s="189" t="s">
        <v>225</v>
      </c>
      <c r="U1035" s="190">
        <f t="shared" si="62"/>
        <v>0</v>
      </c>
      <c r="V1035" s="191" t="s">
        <v>210</v>
      </c>
      <c r="W1035"/>
      <c r="Y1035"/>
      <c r="Z1035" s="192"/>
      <c r="AA1035" s="193"/>
      <c r="AB1035" s="194"/>
      <c r="AC1035" s="184"/>
      <c r="AD1035" s="185"/>
      <c r="AE1035" s="186" t="s">
        <v>224</v>
      </c>
      <c r="AF1035" s="187"/>
      <c r="AG1035" s="188"/>
      <c r="AH1035" s="186" t="s">
        <v>224</v>
      </c>
      <c r="AI1035" s="187"/>
      <c r="AJ1035" s="188"/>
      <c r="AK1035" s="186" t="s">
        <v>224</v>
      </c>
      <c r="AL1035" s="187"/>
      <c r="AM1035" s="188"/>
      <c r="AN1035" s="186" t="s">
        <v>224</v>
      </c>
      <c r="AO1035" s="187"/>
      <c r="AP1035" s="188"/>
      <c r="AQ1035" s="189" t="s">
        <v>225</v>
      </c>
      <c r="AR1035" s="190">
        <f t="shared" si="63"/>
        <v>0</v>
      </c>
      <c r="AS1035" s="191" t="s">
        <v>210</v>
      </c>
      <c r="AT1035"/>
      <c r="AV1035"/>
      <c r="AW1035"/>
      <c r="AX1035"/>
      <c r="AY1035"/>
      <c r="AZ1035"/>
      <c r="BA1035"/>
      <c r="BB1035"/>
      <c r="BC1035"/>
      <c r="BD1035"/>
      <c r="BE1035"/>
      <c r="BF1035"/>
      <c r="BG1035"/>
      <c r="BH1035"/>
      <c r="BI1035"/>
      <c r="BJ1035"/>
      <c r="BK1035"/>
      <c r="BL1035"/>
      <c r="BM1035"/>
      <c r="BN1035"/>
      <c r="BO1035"/>
      <c r="BP1035"/>
    </row>
    <row r="1036" spans="2:68" s="168" customFormat="1" ht="15" hidden="1" customHeight="1" outlineLevel="2">
      <c r="B1036"/>
      <c r="C1036" s="192"/>
      <c r="D1036" s="193"/>
      <c r="E1036" s="194"/>
      <c r="F1036" s="184"/>
      <c r="G1036" s="185"/>
      <c r="H1036" s="186" t="s">
        <v>224</v>
      </c>
      <c r="I1036" s="187"/>
      <c r="J1036" s="188"/>
      <c r="K1036" s="186" t="s">
        <v>224</v>
      </c>
      <c r="L1036" s="187"/>
      <c r="M1036" s="188"/>
      <c r="N1036" s="186" t="s">
        <v>224</v>
      </c>
      <c r="O1036" s="187"/>
      <c r="P1036" s="188"/>
      <c r="Q1036" s="186" t="s">
        <v>224</v>
      </c>
      <c r="R1036" s="187"/>
      <c r="S1036" s="188"/>
      <c r="T1036" s="189" t="s">
        <v>225</v>
      </c>
      <c r="U1036" s="190">
        <f t="shared" si="62"/>
        <v>0</v>
      </c>
      <c r="V1036" s="191" t="s">
        <v>210</v>
      </c>
      <c r="W1036"/>
      <c r="Y1036"/>
      <c r="Z1036" s="192"/>
      <c r="AA1036" s="193"/>
      <c r="AB1036" s="194"/>
      <c r="AC1036" s="184"/>
      <c r="AD1036" s="185"/>
      <c r="AE1036" s="186" t="s">
        <v>224</v>
      </c>
      <c r="AF1036" s="187"/>
      <c r="AG1036" s="188"/>
      <c r="AH1036" s="186" t="s">
        <v>224</v>
      </c>
      <c r="AI1036" s="187"/>
      <c r="AJ1036" s="188"/>
      <c r="AK1036" s="186" t="s">
        <v>224</v>
      </c>
      <c r="AL1036" s="187"/>
      <c r="AM1036" s="188"/>
      <c r="AN1036" s="186" t="s">
        <v>224</v>
      </c>
      <c r="AO1036" s="187"/>
      <c r="AP1036" s="188"/>
      <c r="AQ1036" s="189" t="s">
        <v>225</v>
      </c>
      <c r="AR1036" s="190">
        <f t="shared" si="63"/>
        <v>0</v>
      </c>
      <c r="AS1036" s="191" t="s">
        <v>210</v>
      </c>
      <c r="AT1036"/>
      <c r="AV1036"/>
      <c r="AW1036"/>
      <c r="AX1036"/>
      <c r="AY1036"/>
      <c r="AZ1036"/>
      <c r="BA1036"/>
      <c r="BB1036"/>
      <c r="BC1036"/>
      <c r="BD1036"/>
      <c r="BE1036"/>
      <c r="BF1036"/>
      <c r="BG1036"/>
      <c r="BH1036"/>
      <c r="BI1036"/>
      <c r="BJ1036"/>
      <c r="BK1036"/>
      <c r="BL1036"/>
      <c r="BM1036"/>
      <c r="BN1036"/>
      <c r="BO1036"/>
      <c r="BP1036"/>
    </row>
    <row r="1037" spans="2:68" s="168" customFormat="1" ht="15" hidden="1" customHeight="1" outlineLevel="2">
      <c r="B1037"/>
      <c r="C1037" s="192"/>
      <c r="D1037" s="193"/>
      <c r="E1037" s="194"/>
      <c r="F1037" s="184"/>
      <c r="G1037" s="185"/>
      <c r="H1037" s="186" t="s">
        <v>224</v>
      </c>
      <c r="I1037" s="187"/>
      <c r="J1037" s="188"/>
      <c r="K1037" s="186" t="s">
        <v>224</v>
      </c>
      <c r="L1037" s="187"/>
      <c r="M1037" s="188"/>
      <c r="N1037" s="186" t="s">
        <v>224</v>
      </c>
      <c r="O1037" s="187"/>
      <c r="P1037" s="188"/>
      <c r="Q1037" s="186" t="s">
        <v>224</v>
      </c>
      <c r="R1037" s="187"/>
      <c r="S1037" s="188"/>
      <c r="T1037" s="189" t="s">
        <v>225</v>
      </c>
      <c r="U1037" s="190">
        <f t="shared" si="62"/>
        <v>0</v>
      </c>
      <c r="V1037" s="191" t="s">
        <v>210</v>
      </c>
      <c r="W1037"/>
      <c r="Y1037"/>
      <c r="Z1037" s="192"/>
      <c r="AA1037" s="193"/>
      <c r="AB1037" s="194"/>
      <c r="AC1037" s="184"/>
      <c r="AD1037" s="185"/>
      <c r="AE1037" s="186" t="s">
        <v>224</v>
      </c>
      <c r="AF1037" s="187"/>
      <c r="AG1037" s="188"/>
      <c r="AH1037" s="186" t="s">
        <v>224</v>
      </c>
      <c r="AI1037" s="187"/>
      <c r="AJ1037" s="188"/>
      <c r="AK1037" s="186" t="s">
        <v>224</v>
      </c>
      <c r="AL1037" s="187"/>
      <c r="AM1037" s="188"/>
      <c r="AN1037" s="186" t="s">
        <v>224</v>
      </c>
      <c r="AO1037" s="187"/>
      <c r="AP1037" s="188"/>
      <c r="AQ1037" s="189" t="s">
        <v>225</v>
      </c>
      <c r="AR1037" s="190">
        <f t="shared" si="63"/>
        <v>0</v>
      </c>
      <c r="AS1037" s="191" t="s">
        <v>210</v>
      </c>
      <c r="AT1037"/>
      <c r="AV1037"/>
      <c r="AW1037"/>
      <c r="AX1037"/>
      <c r="AY1037"/>
      <c r="AZ1037"/>
      <c r="BA1037"/>
      <c r="BB1037"/>
      <c r="BC1037"/>
      <c r="BD1037"/>
      <c r="BE1037"/>
      <c r="BF1037"/>
      <c r="BG1037"/>
      <c r="BH1037"/>
      <c r="BI1037"/>
      <c r="BJ1037"/>
      <c r="BK1037"/>
      <c r="BL1037"/>
      <c r="BM1037"/>
      <c r="BN1037"/>
      <c r="BO1037"/>
      <c r="BP1037"/>
    </row>
    <row r="1038" spans="2:68" s="168" customFormat="1" ht="15" hidden="1" customHeight="1" outlineLevel="2">
      <c r="B1038"/>
      <c r="C1038" s="192"/>
      <c r="D1038" s="193"/>
      <c r="E1038" s="194"/>
      <c r="F1038" s="184"/>
      <c r="G1038" s="185"/>
      <c r="H1038" s="186" t="s">
        <v>224</v>
      </c>
      <c r="I1038" s="187"/>
      <c r="J1038" s="188"/>
      <c r="K1038" s="186" t="s">
        <v>224</v>
      </c>
      <c r="L1038" s="187"/>
      <c r="M1038" s="188"/>
      <c r="N1038" s="186" t="s">
        <v>224</v>
      </c>
      <c r="O1038" s="187"/>
      <c r="P1038" s="188"/>
      <c r="Q1038" s="186" t="s">
        <v>224</v>
      </c>
      <c r="R1038" s="187"/>
      <c r="S1038" s="188"/>
      <c r="T1038" s="189" t="s">
        <v>225</v>
      </c>
      <c r="U1038" s="190">
        <f>PRODUCT(G1038,I1038,L1038,O1038,R1038)</f>
        <v>0</v>
      </c>
      <c r="V1038" s="191" t="s">
        <v>210</v>
      </c>
      <c r="W1038"/>
      <c r="Y1038"/>
      <c r="Z1038" s="192"/>
      <c r="AA1038" s="193"/>
      <c r="AB1038" s="194"/>
      <c r="AC1038" s="184"/>
      <c r="AD1038" s="185"/>
      <c r="AE1038" s="186" t="s">
        <v>224</v>
      </c>
      <c r="AF1038" s="187"/>
      <c r="AG1038" s="188"/>
      <c r="AH1038" s="186" t="s">
        <v>224</v>
      </c>
      <c r="AI1038" s="187"/>
      <c r="AJ1038" s="188"/>
      <c r="AK1038" s="186" t="s">
        <v>224</v>
      </c>
      <c r="AL1038" s="187"/>
      <c r="AM1038" s="188"/>
      <c r="AN1038" s="186" t="s">
        <v>224</v>
      </c>
      <c r="AO1038" s="187"/>
      <c r="AP1038" s="188"/>
      <c r="AQ1038" s="189" t="s">
        <v>225</v>
      </c>
      <c r="AR1038" s="190">
        <f>PRODUCT(AD1038,AF1038,AI1038,AL1038,AO1038)</f>
        <v>0</v>
      </c>
      <c r="AS1038" s="191" t="s">
        <v>210</v>
      </c>
      <c r="AT1038"/>
      <c r="AV1038"/>
      <c r="AW1038"/>
      <c r="AX1038"/>
      <c r="AY1038"/>
      <c r="AZ1038"/>
      <c r="BA1038"/>
      <c r="BB1038"/>
      <c r="BC1038"/>
      <c r="BD1038"/>
      <c r="BE1038"/>
      <c r="BF1038"/>
      <c r="BG1038"/>
      <c r="BH1038"/>
      <c r="BI1038"/>
      <c r="BJ1038"/>
      <c r="BK1038"/>
      <c r="BL1038"/>
      <c r="BM1038"/>
      <c r="BN1038"/>
      <c r="BO1038"/>
      <c r="BP1038"/>
    </row>
    <row r="1039" spans="2:68" s="168" customFormat="1" ht="15" customHeight="1" outlineLevel="1" collapsed="1">
      <c r="B1039"/>
      <c r="C1039" s="196"/>
      <c r="D1039" s="207"/>
      <c r="E1039" s="198"/>
      <c r="F1039" s="199"/>
      <c r="G1039" s="200"/>
      <c r="H1039" s="201"/>
      <c r="I1039" s="181"/>
      <c r="J1039" s="181"/>
      <c r="K1039" s="201"/>
      <c r="L1039" s="181"/>
      <c r="M1039" s="181"/>
      <c r="N1039" s="201"/>
      <c r="O1039" s="181"/>
      <c r="P1039" s="181"/>
      <c r="Q1039" s="201"/>
      <c r="R1039" s="181"/>
      <c r="S1039" s="181"/>
      <c r="T1039" s="202" t="s">
        <v>226</v>
      </c>
      <c r="U1039" s="190">
        <f>ROUNDDOWN(SUM(U1009:U1038),-3)</f>
        <v>0</v>
      </c>
      <c r="V1039" s="183"/>
      <c r="W1039"/>
      <c r="Y1039"/>
      <c r="Z1039" s="196"/>
      <c r="AA1039" s="207"/>
      <c r="AB1039" s="198"/>
      <c r="AC1039" s="199"/>
      <c r="AD1039" s="200"/>
      <c r="AE1039" s="201"/>
      <c r="AF1039" s="181"/>
      <c r="AG1039" s="181"/>
      <c r="AH1039" s="201"/>
      <c r="AI1039" s="181"/>
      <c r="AJ1039" s="181"/>
      <c r="AK1039" s="201"/>
      <c r="AL1039" s="181"/>
      <c r="AM1039" s="181"/>
      <c r="AN1039" s="201"/>
      <c r="AO1039" s="181"/>
      <c r="AP1039" s="181"/>
      <c r="AQ1039" s="202" t="s">
        <v>226</v>
      </c>
      <c r="AR1039" s="190">
        <f>ROUNDDOWN(SUM(AR1009:AR1038),-3)</f>
        <v>0</v>
      </c>
      <c r="AS1039" s="183"/>
      <c r="AT1039"/>
      <c r="AV1039"/>
      <c r="AW1039"/>
      <c r="AX1039"/>
      <c r="AY1039"/>
      <c r="AZ1039"/>
      <c r="BA1039"/>
      <c r="BB1039"/>
      <c r="BC1039"/>
      <c r="BD1039"/>
      <c r="BE1039"/>
      <c r="BF1039"/>
      <c r="BG1039"/>
      <c r="BH1039"/>
      <c r="BI1039"/>
      <c r="BJ1039"/>
      <c r="BK1039"/>
      <c r="BL1039"/>
      <c r="BM1039"/>
      <c r="BN1039"/>
      <c r="BO1039"/>
      <c r="BP1039"/>
    </row>
    <row r="1040" spans="2:68" s="168" customFormat="1" ht="15" customHeight="1" outlineLevel="2">
      <c r="B1040"/>
      <c r="C1040" s="212"/>
      <c r="D1040" s="211">
        <f>ROUNDDOWN(SUMIF(V1041:V1070,"助成金（SARTRAS）以外からの支出",U1041:U1070),-3)</f>
        <v>0</v>
      </c>
      <c r="E1040" s="211">
        <f>ROUNDDOWN(SUMIF(V1041:V1070,"助成金（SARTRAS）からの支出",U1041:U1070),-3)</f>
        <v>0</v>
      </c>
      <c r="F1040" s="199"/>
      <c r="G1040" s="179"/>
      <c r="H1040" s="180"/>
      <c r="I1040" s="181"/>
      <c r="J1040" s="181"/>
      <c r="K1040" s="180"/>
      <c r="L1040" s="181"/>
      <c r="M1040" s="181"/>
      <c r="N1040" s="180"/>
      <c r="O1040" s="181"/>
      <c r="P1040" s="181"/>
      <c r="Q1040" s="180"/>
      <c r="R1040" s="181"/>
      <c r="S1040" s="181"/>
      <c r="T1040" s="180"/>
      <c r="U1040" s="182"/>
      <c r="V1040" s="183"/>
      <c r="W1040"/>
      <c r="X1040" s="218" t="s">
        <v>234</v>
      </c>
      <c r="Y1040"/>
      <c r="Z1040" s="212"/>
      <c r="AA1040" s="211">
        <f>ROUNDDOWN(SUMIF(AS1041:AS1070,"助成金（SARTRAS）以外からの支出",AR1041:AR1070),-3)</f>
        <v>0</v>
      </c>
      <c r="AB1040" s="211">
        <f>ROUNDDOWN(SUMIF(AS1041:AS1070,"助成金（SARTRAS）からの支出",AR1041:AR1070),-3)</f>
        <v>0</v>
      </c>
      <c r="AC1040" s="199"/>
      <c r="AD1040" s="179"/>
      <c r="AE1040" s="180"/>
      <c r="AF1040" s="181"/>
      <c r="AG1040" s="181"/>
      <c r="AH1040" s="180"/>
      <c r="AI1040" s="181"/>
      <c r="AJ1040" s="181"/>
      <c r="AK1040" s="180"/>
      <c r="AL1040" s="181"/>
      <c r="AM1040" s="181"/>
      <c r="AN1040" s="180"/>
      <c r="AO1040" s="181"/>
      <c r="AP1040" s="181"/>
      <c r="AQ1040" s="180"/>
      <c r="AR1040" s="182"/>
      <c r="AS1040" s="183"/>
      <c r="AT1040"/>
      <c r="AV1040"/>
      <c r="AW1040"/>
      <c r="AX1040"/>
      <c r="AY1040"/>
      <c r="AZ1040"/>
      <c r="BA1040"/>
      <c r="BB1040"/>
      <c r="BC1040"/>
      <c r="BD1040"/>
      <c r="BE1040"/>
      <c r="BF1040"/>
      <c r="BG1040"/>
      <c r="BH1040"/>
      <c r="BI1040"/>
      <c r="BJ1040"/>
      <c r="BK1040"/>
      <c r="BL1040"/>
      <c r="BM1040"/>
      <c r="BN1040"/>
      <c r="BO1040"/>
      <c r="BP1040"/>
    </row>
    <row r="1041" spans="2:68" s="168" customFormat="1" ht="15" customHeight="1" outlineLevel="2">
      <c r="B1041"/>
      <c r="C1041" s="192"/>
      <c r="D1041" s="193"/>
      <c r="E1041" s="194"/>
      <c r="F1041" s="184"/>
      <c r="G1041" s="185"/>
      <c r="H1041" s="186" t="s">
        <v>224</v>
      </c>
      <c r="I1041" s="187"/>
      <c r="J1041" s="188"/>
      <c r="K1041" s="186" t="s">
        <v>224</v>
      </c>
      <c r="L1041" s="187"/>
      <c r="M1041" s="188"/>
      <c r="N1041" s="186" t="s">
        <v>224</v>
      </c>
      <c r="O1041" s="187"/>
      <c r="P1041" s="188"/>
      <c r="Q1041" s="186" t="s">
        <v>224</v>
      </c>
      <c r="R1041" s="187"/>
      <c r="S1041" s="188"/>
      <c r="T1041" s="189" t="s">
        <v>225</v>
      </c>
      <c r="U1041" s="190">
        <f>PRODUCT(G1041,I1041,L1041,O1041,R1041)</f>
        <v>0</v>
      </c>
      <c r="V1041" s="191" t="s">
        <v>210</v>
      </c>
      <c r="W1041"/>
      <c r="X1041" s="329" t="s">
        <v>231</v>
      </c>
      <c r="Y1041"/>
      <c r="Z1041" s="192"/>
      <c r="AA1041" s="193"/>
      <c r="AB1041" s="194"/>
      <c r="AC1041" s="184"/>
      <c r="AD1041" s="185"/>
      <c r="AE1041" s="186" t="s">
        <v>224</v>
      </c>
      <c r="AF1041" s="187"/>
      <c r="AG1041" s="188"/>
      <c r="AH1041" s="186" t="s">
        <v>224</v>
      </c>
      <c r="AI1041" s="187"/>
      <c r="AJ1041" s="188"/>
      <c r="AK1041" s="186" t="s">
        <v>224</v>
      </c>
      <c r="AL1041" s="187"/>
      <c r="AM1041" s="188"/>
      <c r="AN1041" s="186" t="s">
        <v>224</v>
      </c>
      <c r="AO1041" s="187"/>
      <c r="AP1041" s="188"/>
      <c r="AQ1041" s="189" t="s">
        <v>225</v>
      </c>
      <c r="AR1041" s="190">
        <f>PRODUCT(AD1041,AF1041,AI1041,AL1041,AO1041)</f>
        <v>0</v>
      </c>
      <c r="AS1041" s="191" t="s">
        <v>210</v>
      </c>
      <c r="AT1041"/>
      <c r="AV1041"/>
      <c r="AW1041"/>
      <c r="AX1041"/>
      <c r="AY1041"/>
      <c r="AZ1041"/>
      <c r="BA1041"/>
      <c r="BB1041"/>
      <c r="BC1041"/>
      <c r="BD1041"/>
      <c r="BE1041"/>
      <c r="BF1041"/>
      <c r="BG1041"/>
      <c r="BH1041"/>
      <c r="BI1041"/>
      <c r="BJ1041"/>
      <c r="BK1041"/>
      <c r="BL1041"/>
      <c r="BM1041"/>
      <c r="BN1041"/>
      <c r="BO1041"/>
      <c r="BP1041"/>
    </row>
    <row r="1042" spans="2:68" s="168" customFormat="1" ht="15" customHeight="1" outlineLevel="2">
      <c r="B1042"/>
      <c r="C1042" s="192"/>
      <c r="D1042" s="193"/>
      <c r="E1042" s="194"/>
      <c r="F1042" s="184"/>
      <c r="G1042" s="185"/>
      <c r="H1042" s="186" t="s">
        <v>224</v>
      </c>
      <c r="I1042" s="187"/>
      <c r="J1042" s="188"/>
      <c r="K1042" s="186" t="s">
        <v>224</v>
      </c>
      <c r="L1042" s="187"/>
      <c r="M1042" s="188"/>
      <c r="N1042" s="186" t="s">
        <v>224</v>
      </c>
      <c r="O1042" s="187"/>
      <c r="P1042" s="188"/>
      <c r="Q1042" s="186" t="s">
        <v>224</v>
      </c>
      <c r="R1042" s="187"/>
      <c r="S1042" s="188"/>
      <c r="T1042" s="189" t="s">
        <v>225</v>
      </c>
      <c r="U1042" s="190">
        <f>PRODUCT(G1042,I1042,L1042,O1042,R1042)</f>
        <v>0</v>
      </c>
      <c r="V1042" s="191" t="s">
        <v>210</v>
      </c>
      <c r="W1042"/>
      <c r="X1042" s="330"/>
      <c r="Y1042"/>
      <c r="Z1042" s="192"/>
      <c r="AA1042" s="193"/>
      <c r="AB1042" s="194"/>
      <c r="AC1042" s="184"/>
      <c r="AD1042" s="185"/>
      <c r="AE1042" s="186" t="s">
        <v>224</v>
      </c>
      <c r="AF1042" s="187"/>
      <c r="AG1042" s="188"/>
      <c r="AH1042" s="186" t="s">
        <v>224</v>
      </c>
      <c r="AI1042" s="187"/>
      <c r="AJ1042" s="188"/>
      <c r="AK1042" s="186" t="s">
        <v>224</v>
      </c>
      <c r="AL1042" s="187"/>
      <c r="AM1042" s="188"/>
      <c r="AN1042" s="186" t="s">
        <v>224</v>
      </c>
      <c r="AO1042" s="187"/>
      <c r="AP1042" s="188"/>
      <c r="AQ1042" s="189" t="s">
        <v>225</v>
      </c>
      <c r="AR1042" s="190">
        <f>PRODUCT(AD1042,AF1042,AI1042,AL1042,AO1042)</f>
        <v>0</v>
      </c>
      <c r="AS1042" s="191" t="s">
        <v>210</v>
      </c>
      <c r="AT1042"/>
      <c r="AV1042"/>
      <c r="AW1042"/>
      <c r="AX1042"/>
      <c r="AY1042"/>
      <c r="AZ1042"/>
      <c r="BA1042"/>
      <c r="BB1042"/>
      <c r="BC1042"/>
      <c r="BD1042"/>
      <c r="BE1042"/>
      <c r="BF1042"/>
      <c r="BG1042"/>
      <c r="BH1042"/>
      <c r="BI1042"/>
      <c r="BJ1042"/>
      <c r="BK1042"/>
      <c r="BL1042"/>
      <c r="BM1042"/>
      <c r="BN1042"/>
      <c r="BO1042"/>
      <c r="BP1042"/>
    </row>
    <row r="1043" spans="2:68" s="168" customFormat="1" ht="15" customHeight="1" outlineLevel="2">
      <c r="B1043"/>
      <c r="C1043" s="192"/>
      <c r="D1043" s="193"/>
      <c r="E1043" s="194"/>
      <c r="F1043" s="184"/>
      <c r="G1043" s="185"/>
      <c r="H1043" s="186" t="s">
        <v>224</v>
      </c>
      <c r="I1043" s="187"/>
      <c r="J1043" s="188"/>
      <c r="K1043" s="186" t="s">
        <v>224</v>
      </c>
      <c r="L1043" s="187"/>
      <c r="M1043" s="188"/>
      <c r="N1043" s="186" t="s">
        <v>224</v>
      </c>
      <c r="O1043" s="187"/>
      <c r="P1043" s="188"/>
      <c r="Q1043" s="186" t="s">
        <v>224</v>
      </c>
      <c r="R1043" s="187"/>
      <c r="S1043" s="188"/>
      <c r="T1043" s="189" t="s">
        <v>225</v>
      </c>
      <c r="U1043" s="190">
        <f>PRODUCT(G1043,I1043,L1043,O1043,R1043)</f>
        <v>0</v>
      </c>
      <c r="V1043" s="191" t="s">
        <v>210</v>
      </c>
      <c r="W1043"/>
      <c r="X1043" s="217">
        <f>D1040-AA1040</f>
        <v>0</v>
      </c>
      <c r="Y1043"/>
      <c r="Z1043" s="192"/>
      <c r="AA1043" s="193"/>
      <c r="AB1043" s="194"/>
      <c r="AC1043" s="184"/>
      <c r="AD1043" s="185"/>
      <c r="AE1043" s="186" t="s">
        <v>224</v>
      </c>
      <c r="AF1043" s="187"/>
      <c r="AG1043" s="188"/>
      <c r="AH1043" s="186" t="s">
        <v>224</v>
      </c>
      <c r="AI1043" s="187"/>
      <c r="AJ1043" s="188"/>
      <c r="AK1043" s="186" t="s">
        <v>224</v>
      </c>
      <c r="AL1043" s="187"/>
      <c r="AM1043" s="188"/>
      <c r="AN1043" s="186" t="s">
        <v>224</v>
      </c>
      <c r="AO1043" s="187"/>
      <c r="AP1043" s="188"/>
      <c r="AQ1043" s="189" t="s">
        <v>225</v>
      </c>
      <c r="AR1043" s="190">
        <f>PRODUCT(AD1043,AF1043,AI1043,AL1043,AO1043)</f>
        <v>0</v>
      </c>
      <c r="AS1043" s="191" t="s">
        <v>210</v>
      </c>
      <c r="AT1043"/>
      <c r="AV1043"/>
      <c r="AW1043"/>
      <c r="AX1043"/>
      <c r="AY1043"/>
      <c r="AZ1043"/>
      <c r="BA1043"/>
      <c r="BB1043"/>
      <c r="BC1043"/>
      <c r="BD1043"/>
      <c r="BE1043"/>
      <c r="BF1043"/>
      <c r="BG1043"/>
      <c r="BH1043"/>
      <c r="BI1043"/>
      <c r="BJ1043"/>
      <c r="BK1043"/>
      <c r="BL1043"/>
      <c r="BM1043"/>
      <c r="BN1043"/>
      <c r="BO1043"/>
      <c r="BP1043"/>
    </row>
    <row r="1044" spans="2:68" s="168" customFormat="1" ht="15" customHeight="1" outlineLevel="2">
      <c r="B1044"/>
      <c r="C1044" s="192"/>
      <c r="D1044" s="193"/>
      <c r="E1044" s="194"/>
      <c r="F1044" s="184"/>
      <c r="G1044" s="185"/>
      <c r="H1044" s="186" t="s">
        <v>224</v>
      </c>
      <c r="I1044" s="187"/>
      <c r="J1044" s="188"/>
      <c r="K1044" s="186" t="s">
        <v>224</v>
      </c>
      <c r="L1044" s="187"/>
      <c r="M1044" s="188"/>
      <c r="N1044" s="186" t="s">
        <v>224</v>
      </c>
      <c r="O1044" s="187"/>
      <c r="P1044" s="188"/>
      <c r="Q1044" s="186" t="s">
        <v>224</v>
      </c>
      <c r="R1044" s="187"/>
      <c r="S1044" s="188"/>
      <c r="T1044" s="189" t="s">
        <v>225</v>
      </c>
      <c r="U1044" s="190">
        <f>PRODUCT(G1044,I1044,L1044,O1044,R1044)</f>
        <v>0</v>
      </c>
      <c r="V1044" s="191" t="s">
        <v>210</v>
      </c>
      <c r="W1044"/>
      <c r="X1044" s="331" t="s">
        <v>233</v>
      </c>
      <c r="Y1044"/>
      <c r="Z1044" s="192"/>
      <c r="AA1044" s="193"/>
      <c r="AB1044" s="194"/>
      <c r="AC1044" s="184"/>
      <c r="AD1044" s="185"/>
      <c r="AE1044" s="186" t="s">
        <v>224</v>
      </c>
      <c r="AF1044" s="187"/>
      <c r="AG1044" s="188"/>
      <c r="AH1044" s="186" t="s">
        <v>224</v>
      </c>
      <c r="AI1044" s="187"/>
      <c r="AJ1044" s="188"/>
      <c r="AK1044" s="186" t="s">
        <v>224</v>
      </c>
      <c r="AL1044" s="187"/>
      <c r="AM1044" s="188"/>
      <c r="AN1044" s="186" t="s">
        <v>224</v>
      </c>
      <c r="AO1044" s="187"/>
      <c r="AP1044" s="188"/>
      <c r="AQ1044" s="189" t="s">
        <v>225</v>
      </c>
      <c r="AR1044" s="190">
        <f>PRODUCT(AD1044,AF1044,AI1044,AL1044,AO1044)</f>
        <v>0</v>
      </c>
      <c r="AS1044" s="191" t="s">
        <v>210</v>
      </c>
      <c r="AT1044"/>
      <c r="AV1044"/>
      <c r="AW1044"/>
      <c r="AX1044"/>
      <c r="AY1044"/>
      <c r="AZ1044"/>
      <c r="BA1044"/>
      <c r="BB1044"/>
      <c r="BC1044"/>
      <c r="BD1044"/>
      <c r="BE1044"/>
      <c r="BF1044"/>
      <c r="BG1044"/>
      <c r="BH1044"/>
      <c r="BI1044"/>
      <c r="BJ1044"/>
      <c r="BK1044"/>
      <c r="BL1044"/>
      <c r="BM1044"/>
      <c r="BN1044"/>
      <c r="BO1044"/>
      <c r="BP1044"/>
    </row>
    <row r="1045" spans="2:68" s="168" customFormat="1" ht="15" customHeight="1" outlineLevel="2">
      <c r="B1045"/>
      <c r="C1045" s="192"/>
      <c r="D1045" s="193"/>
      <c r="E1045" s="194"/>
      <c r="F1045" s="184"/>
      <c r="G1045" s="185"/>
      <c r="H1045" s="186" t="s">
        <v>224</v>
      </c>
      <c r="I1045" s="187"/>
      <c r="J1045" s="188"/>
      <c r="K1045" s="186" t="s">
        <v>224</v>
      </c>
      <c r="L1045" s="187"/>
      <c r="M1045" s="188"/>
      <c r="N1045" s="186" t="s">
        <v>224</v>
      </c>
      <c r="O1045" s="187"/>
      <c r="P1045" s="188"/>
      <c r="Q1045" s="186" t="s">
        <v>224</v>
      </c>
      <c r="R1045" s="187"/>
      <c r="S1045" s="188"/>
      <c r="T1045" s="189" t="s">
        <v>225</v>
      </c>
      <c r="U1045" s="190">
        <f t="shared" ref="U1045:U1069" si="64">PRODUCT(G1045,I1045,L1045,O1045,R1045)</f>
        <v>0</v>
      </c>
      <c r="V1045" s="191" t="s">
        <v>210</v>
      </c>
      <c r="W1045"/>
      <c r="X1045" s="332"/>
      <c r="Y1045"/>
      <c r="Z1045" s="192"/>
      <c r="AA1045" s="193"/>
      <c r="AB1045" s="194"/>
      <c r="AC1045" s="184"/>
      <c r="AD1045" s="185"/>
      <c r="AE1045" s="186" t="s">
        <v>224</v>
      </c>
      <c r="AF1045" s="187"/>
      <c r="AG1045" s="188"/>
      <c r="AH1045" s="186" t="s">
        <v>224</v>
      </c>
      <c r="AI1045" s="187"/>
      <c r="AJ1045" s="188"/>
      <c r="AK1045" s="186" t="s">
        <v>224</v>
      </c>
      <c r="AL1045" s="187"/>
      <c r="AM1045" s="188"/>
      <c r="AN1045" s="186" t="s">
        <v>224</v>
      </c>
      <c r="AO1045" s="187"/>
      <c r="AP1045" s="188"/>
      <c r="AQ1045" s="189" t="s">
        <v>225</v>
      </c>
      <c r="AR1045" s="190">
        <f t="shared" ref="AR1045:AR1069" si="65">PRODUCT(AD1045,AF1045,AI1045,AL1045,AO1045)</f>
        <v>0</v>
      </c>
      <c r="AS1045" s="191" t="s">
        <v>210</v>
      </c>
      <c r="AT1045"/>
      <c r="AV1045"/>
      <c r="AW1045"/>
      <c r="AX1045"/>
      <c r="AY1045"/>
      <c r="AZ1045"/>
      <c r="BA1045"/>
      <c r="BB1045"/>
      <c r="BC1045"/>
      <c r="BD1045"/>
      <c r="BE1045"/>
      <c r="BF1045"/>
      <c r="BG1045"/>
      <c r="BH1045"/>
      <c r="BI1045"/>
      <c r="BJ1045"/>
      <c r="BK1045"/>
      <c r="BL1045"/>
      <c r="BM1045"/>
      <c r="BN1045"/>
      <c r="BO1045"/>
      <c r="BP1045"/>
    </row>
    <row r="1046" spans="2:68" s="168" customFormat="1" ht="15" customHeight="1" outlineLevel="2">
      <c r="B1046"/>
      <c r="C1046" s="192"/>
      <c r="D1046" s="193"/>
      <c r="E1046" s="194"/>
      <c r="F1046" s="184"/>
      <c r="G1046" s="185"/>
      <c r="H1046" s="186" t="s">
        <v>224</v>
      </c>
      <c r="I1046" s="187"/>
      <c r="J1046" s="188"/>
      <c r="K1046" s="186" t="s">
        <v>224</v>
      </c>
      <c r="L1046" s="187"/>
      <c r="M1046" s="188"/>
      <c r="N1046" s="186" t="s">
        <v>224</v>
      </c>
      <c r="O1046" s="187"/>
      <c r="P1046" s="188"/>
      <c r="Q1046" s="186" t="s">
        <v>224</v>
      </c>
      <c r="R1046" s="187"/>
      <c r="S1046" s="188"/>
      <c r="T1046" s="189" t="s">
        <v>225</v>
      </c>
      <c r="U1046" s="190">
        <f t="shared" si="64"/>
        <v>0</v>
      </c>
      <c r="V1046" s="191" t="s">
        <v>210</v>
      </c>
      <c r="W1046"/>
      <c r="X1046" s="217">
        <f>E1040-AB1040</f>
        <v>0</v>
      </c>
      <c r="Y1046"/>
      <c r="Z1046" s="192"/>
      <c r="AA1046" s="193"/>
      <c r="AB1046" s="194"/>
      <c r="AC1046" s="184"/>
      <c r="AD1046" s="185"/>
      <c r="AE1046" s="186" t="s">
        <v>224</v>
      </c>
      <c r="AF1046" s="187"/>
      <c r="AG1046" s="188"/>
      <c r="AH1046" s="186" t="s">
        <v>224</v>
      </c>
      <c r="AI1046" s="187"/>
      <c r="AJ1046" s="188"/>
      <c r="AK1046" s="186" t="s">
        <v>224</v>
      </c>
      <c r="AL1046" s="187"/>
      <c r="AM1046" s="188"/>
      <c r="AN1046" s="186" t="s">
        <v>224</v>
      </c>
      <c r="AO1046" s="187"/>
      <c r="AP1046" s="188"/>
      <c r="AQ1046" s="189" t="s">
        <v>225</v>
      </c>
      <c r="AR1046" s="190">
        <f t="shared" si="65"/>
        <v>0</v>
      </c>
      <c r="AS1046" s="191" t="s">
        <v>210</v>
      </c>
      <c r="AT1046"/>
      <c r="AV1046"/>
      <c r="AW1046"/>
      <c r="AX1046"/>
      <c r="AY1046"/>
      <c r="AZ1046"/>
      <c r="BA1046"/>
      <c r="BB1046"/>
      <c r="BC1046"/>
      <c r="BD1046"/>
      <c r="BE1046"/>
      <c r="BF1046"/>
      <c r="BG1046"/>
      <c r="BH1046"/>
      <c r="BI1046"/>
      <c r="BJ1046"/>
      <c r="BK1046"/>
      <c r="BL1046"/>
      <c r="BM1046"/>
      <c r="BN1046"/>
      <c r="BO1046"/>
      <c r="BP1046"/>
    </row>
    <row r="1047" spans="2:68" s="168" customFormat="1" ht="15" customHeight="1" outlineLevel="2">
      <c r="B1047"/>
      <c r="C1047" s="192"/>
      <c r="D1047" s="193"/>
      <c r="E1047" s="194"/>
      <c r="F1047" s="184"/>
      <c r="G1047" s="185"/>
      <c r="H1047" s="186" t="s">
        <v>224</v>
      </c>
      <c r="I1047" s="187"/>
      <c r="J1047" s="188"/>
      <c r="K1047" s="186" t="s">
        <v>224</v>
      </c>
      <c r="L1047" s="187"/>
      <c r="M1047" s="188"/>
      <c r="N1047" s="186" t="s">
        <v>224</v>
      </c>
      <c r="O1047" s="187"/>
      <c r="P1047" s="188"/>
      <c r="Q1047" s="186" t="s">
        <v>224</v>
      </c>
      <c r="R1047" s="187"/>
      <c r="S1047" s="188"/>
      <c r="T1047" s="189" t="s">
        <v>225</v>
      </c>
      <c r="U1047" s="190">
        <f t="shared" si="64"/>
        <v>0</v>
      </c>
      <c r="V1047" s="191" t="s">
        <v>210</v>
      </c>
      <c r="W1047"/>
      <c r="X1047" s="216" t="s">
        <v>227</v>
      </c>
      <c r="Y1047"/>
      <c r="Z1047" s="192"/>
      <c r="AA1047" s="193"/>
      <c r="AB1047" s="194"/>
      <c r="AC1047" s="184"/>
      <c r="AD1047" s="185"/>
      <c r="AE1047" s="186" t="s">
        <v>224</v>
      </c>
      <c r="AF1047" s="187"/>
      <c r="AG1047" s="188"/>
      <c r="AH1047" s="186" t="s">
        <v>224</v>
      </c>
      <c r="AI1047" s="187"/>
      <c r="AJ1047" s="188"/>
      <c r="AK1047" s="186" t="s">
        <v>224</v>
      </c>
      <c r="AL1047" s="187"/>
      <c r="AM1047" s="188"/>
      <c r="AN1047" s="186" t="s">
        <v>224</v>
      </c>
      <c r="AO1047" s="187"/>
      <c r="AP1047" s="188"/>
      <c r="AQ1047" s="189" t="s">
        <v>225</v>
      </c>
      <c r="AR1047" s="190">
        <f t="shared" si="65"/>
        <v>0</v>
      </c>
      <c r="AS1047" s="191" t="s">
        <v>210</v>
      </c>
      <c r="AT1047"/>
      <c r="AV1047"/>
      <c r="AW1047"/>
      <c r="AX1047"/>
      <c r="AY1047"/>
      <c r="AZ1047"/>
      <c r="BA1047"/>
      <c r="BB1047"/>
      <c r="BC1047"/>
      <c r="BD1047"/>
      <c r="BE1047"/>
      <c r="BF1047"/>
      <c r="BG1047"/>
      <c r="BH1047"/>
      <c r="BI1047"/>
      <c r="BJ1047"/>
      <c r="BK1047"/>
      <c r="BL1047"/>
      <c r="BM1047"/>
      <c r="BN1047"/>
      <c r="BO1047"/>
      <c r="BP1047"/>
    </row>
    <row r="1048" spans="2:68" s="168" customFormat="1" ht="15" customHeight="1" outlineLevel="2">
      <c r="B1048"/>
      <c r="C1048" s="192"/>
      <c r="D1048" s="193"/>
      <c r="E1048" s="194"/>
      <c r="F1048" s="184"/>
      <c r="G1048" s="185"/>
      <c r="H1048" s="186" t="s">
        <v>224</v>
      </c>
      <c r="I1048" s="187"/>
      <c r="J1048" s="188"/>
      <c r="K1048" s="186" t="s">
        <v>224</v>
      </c>
      <c r="L1048" s="187"/>
      <c r="M1048" s="188"/>
      <c r="N1048" s="186" t="s">
        <v>224</v>
      </c>
      <c r="O1048" s="187"/>
      <c r="P1048" s="188"/>
      <c r="Q1048" s="186" t="s">
        <v>224</v>
      </c>
      <c r="R1048" s="187"/>
      <c r="S1048" s="188"/>
      <c r="T1048" s="189" t="s">
        <v>225</v>
      </c>
      <c r="U1048" s="190">
        <f t="shared" si="64"/>
        <v>0</v>
      </c>
      <c r="V1048" s="191" t="s">
        <v>210</v>
      </c>
      <c r="W1048"/>
      <c r="X1048" s="220">
        <f>U1071-AR1071</f>
        <v>0</v>
      </c>
      <c r="Y1048"/>
      <c r="Z1048" s="192"/>
      <c r="AA1048" s="193"/>
      <c r="AB1048" s="194"/>
      <c r="AC1048" s="184"/>
      <c r="AD1048" s="185"/>
      <c r="AE1048" s="186" t="s">
        <v>224</v>
      </c>
      <c r="AF1048" s="187"/>
      <c r="AG1048" s="188"/>
      <c r="AH1048" s="186" t="s">
        <v>224</v>
      </c>
      <c r="AI1048" s="187"/>
      <c r="AJ1048" s="188"/>
      <c r="AK1048" s="186" t="s">
        <v>224</v>
      </c>
      <c r="AL1048" s="187"/>
      <c r="AM1048" s="188"/>
      <c r="AN1048" s="186" t="s">
        <v>224</v>
      </c>
      <c r="AO1048" s="187"/>
      <c r="AP1048" s="188"/>
      <c r="AQ1048" s="189" t="s">
        <v>225</v>
      </c>
      <c r="AR1048" s="190">
        <f t="shared" si="65"/>
        <v>0</v>
      </c>
      <c r="AS1048" s="191" t="s">
        <v>210</v>
      </c>
      <c r="AT1048"/>
      <c r="AV1048"/>
      <c r="AW1048"/>
      <c r="AX1048"/>
      <c r="AY1048"/>
      <c r="AZ1048"/>
      <c r="BA1048"/>
      <c r="BB1048"/>
      <c r="BC1048"/>
      <c r="BD1048"/>
      <c r="BE1048"/>
      <c r="BF1048"/>
      <c r="BG1048"/>
      <c r="BH1048"/>
      <c r="BI1048"/>
      <c r="BJ1048"/>
      <c r="BK1048"/>
      <c r="BL1048"/>
      <c r="BM1048"/>
      <c r="BN1048"/>
      <c r="BO1048"/>
      <c r="BP1048"/>
    </row>
    <row r="1049" spans="2:68" s="168" customFormat="1" ht="15" customHeight="1" outlineLevel="2">
      <c r="B1049"/>
      <c r="C1049" s="192"/>
      <c r="D1049" s="193"/>
      <c r="E1049" s="194"/>
      <c r="F1049" s="184"/>
      <c r="G1049" s="185"/>
      <c r="H1049" s="186" t="s">
        <v>224</v>
      </c>
      <c r="I1049" s="187"/>
      <c r="J1049" s="188"/>
      <c r="K1049" s="186" t="s">
        <v>224</v>
      </c>
      <c r="L1049" s="187"/>
      <c r="M1049" s="188"/>
      <c r="N1049" s="186" t="s">
        <v>224</v>
      </c>
      <c r="O1049" s="187"/>
      <c r="P1049" s="188"/>
      <c r="Q1049" s="186" t="s">
        <v>224</v>
      </c>
      <c r="R1049" s="187"/>
      <c r="S1049" s="188"/>
      <c r="T1049" s="189" t="s">
        <v>225</v>
      </c>
      <c r="U1049" s="190">
        <f t="shared" si="64"/>
        <v>0</v>
      </c>
      <c r="V1049" s="191" t="s">
        <v>210</v>
      </c>
      <c r="W1049"/>
      <c r="Y1049"/>
      <c r="Z1049" s="192"/>
      <c r="AA1049" s="193"/>
      <c r="AB1049" s="194"/>
      <c r="AC1049" s="184"/>
      <c r="AD1049" s="185"/>
      <c r="AE1049" s="186" t="s">
        <v>224</v>
      </c>
      <c r="AF1049" s="187"/>
      <c r="AG1049" s="188"/>
      <c r="AH1049" s="186" t="s">
        <v>224</v>
      </c>
      <c r="AI1049" s="187"/>
      <c r="AJ1049" s="188"/>
      <c r="AK1049" s="186" t="s">
        <v>224</v>
      </c>
      <c r="AL1049" s="187"/>
      <c r="AM1049" s="188"/>
      <c r="AN1049" s="186" t="s">
        <v>224</v>
      </c>
      <c r="AO1049" s="187"/>
      <c r="AP1049" s="188"/>
      <c r="AQ1049" s="189" t="s">
        <v>225</v>
      </c>
      <c r="AR1049" s="190">
        <f t="shared" si="65"/>
        <v>0</v>
      </c>
      <c r="AS1049" s="191" t="s">
        <v>210</v>
      </c>
      <c r="AT1049"/>
      <c r="AV1049"/>
      <c r="AW1049"/>
      <c r="AX1049"/>
      <c r="AY1049"/>
      <c r="AZ1049"/>
      <c r="BA1049"/>
      <c r="BB1049"/>
      <c r="BC1049"/>
      <c r="BD1049"/>
      <c r="BE1049"/>
      <c r="BF1049"/>
      <c r="BG1049"/>
      <c r="BH1049"/>
      <c r="BI1049"/>
      <c r="BJ1049"/>
      <c r="BK1049"/>
      <c r="BL1049"/>
      <c r="BM1049"/>
      <c r="BN1049"/>
      <c r="BO1049"/>
      <c r="BP1049"/>
    </row>
    <row r="1050" spans="2:68" s="168" customFormat="1" ht="15" customHeight="1" outlineLevel="2">
      <c r="B1050"/>
      <c r="C1050" s="192"/>
      <c r="D1050" s="193"/>
      <c r="E1050" s="194"/>
      <c r="F1050" s="184"/>
      <c r="G1050" s="185"/>
      <c r="H1050" s="186" t="s">
        <v>224</v>
      </c>
      <c r="I1050" s="187"/>
      <c r="J1050" s="188"/>
      <c r="K1050" s="186" t="s">
        <v>224</v>
      </c>
      <c r="L1050" s="187"/>
      <c r="M1050" s="188"/>
      <c r="N1050" s="186" t="s">
        <v>224</v>
      </c>
      <c r="O1050" s="187"/>
      <c r="P1050" s="188"/>
      <c r="Q1050" s="186" t="s">
        <v>224</v>
      </c>
      <c r="R1050" s="187"/>
      <c r="S1050" s="188"/>
      <c r="T1050" s="189" t="s">
        <v>225</v>
      </c>
      <c r="U1050" s="190">
        <f t="shared" si="64"/>
        <v>0</v>
      </c>
      <c r="V1050" s="191" t="s">
        <v>210</v>
      </c>
      <c r="W1050"/>
      <c r="Y1050"/>
      <c r="Z1050" s="192"/>
      <c r="AA1050" s="193"/>
      <c r="AB1050" s="194"/>
      <c r="AC1050" s="184"/>
      <c r="AD1050" s="185"/>
      <c r="AE1050" s="186" t="s">
        <v>224</v>
      </c>
      <c r="AF1050" s="187"/>
      <c r="AG1050" s="188"/>
      <c r="AH1050" s="186" t="s">
        <v>224</v>
      </c>
      <c r="AI1050" s="187"/>
      <c r="AJ1050" s="188"/>
      <c r="AK1050" s="186" t="s">
        <v>224</v>
      </c>
      <c r="AL1050" s="187"/>
      <c r="AM1050" s="188"/>
      <c r="AN1050" s="186" t="s">
        <v>224</v>
      </c>
      <c r="AO1050" s="187"/>
      <c r="AP1050" s="188"/>
      <c r="AQ1050" s="189" t="s">
        <v>225</v>
      </c>
      <c r="AR1050" s="190">
        <f t="shared" si="65"/>
        <v>0</v>
      </c>
      <c r="AS1050" s="191" t="s">
        <v>210</v>
      </c>
      <c r="AT1050"/>
      <c r="AV1050"/>
      <c r="AW1050"/>
      <c r="AX1050"/>
      <c r="AY1050"/>
      <c r="AZ1050"/>
      <c r="BA1050"/>
      <c r="BB1050"/>
      <c r="BC1050"/>
      <c r="BD1050"/>
      <c r="BE1050"/>
      <c r="BF1050"/>
      <c r="BG1050"/>
      <c r="BH1050"/>
      <c r="BI1050"/>
      <c r="BJ1050"/>
      <c r="BK1050"/>
      <c r="BL1050"/>
      <c r="BM1050"/>
      <c r="BN1050"/>
      <c r="BO1050"/>
      <c r="BP1050"/>
    </row>
    <row r="1051" spans="2:68" s="168" customFormat="1" ht="15" hidden="1" customHeight="1" outlineLevel="3">
      <c r="B1051"/>
      <c r="C1051" s="192"/>
      <c r="D1051" s="193"/>
      <c r="E1051" s="194"/>
      <c r="F1051" s="184"/>
      <c r="G1051" s="185"/>
      <c r="H1051" s="186" t="s">
        <v>224</v>
      </c>
      <c r="I1051" s="187"/>
      <c r="J1051" s="188"/>
      <c r="K1051" s="186" t="s">
        <v>224</v>
      </c>
      <c r="L1051" s="187"/>
      <c r="M1051" s="188"/>
      <c r="N1051" s="186" t="s">
        <v>224</v>
      </c>
      <c r="O1051" s="187"/>
      <c r="P1051" s="188"/>
      <c r="Q1051" s="186" t="s">
        <v>224</v>
      </c>
      <c r="R1051" s="187"/>
      <c r="S1051" s="188"/>
      <c r="T1051" s="189" t="s">
        <v>225</v>
      </c>
      <c r="U1051" s="190">
        <f t="shared" si="64"/>
        <v>0</v>
      </c>
      <c r="V1051" s="191" t="s">
        <v>210</v>
      </c>
      <c r="W1051"/>
      <c r="Y1051"/>
      <c r="Z1051" s="192"/>
      <c r="AA1051" s="193"/>
      <c r="AB1051" s="194"/>
      <c r="AC1051" s="184"/>
      <c r="AD1051" s="185"/>
      <c r="AE1051" s="186" t="s">
        <v>224</v>
      </c>
      <c r="AF1051" s="187"/>
      <c r="AG1051" s="188"/>
      <c r="AH1051" s="186" t="s">
        <v>224</v>
      </c>
      <c r="AI1051" s="187"/>
      <c r="AJ1051" s="188"/>
      <c r="AK1051" s="186" t="s">
        <v>224</v>
      </c>
      <c r="AL1051" s="187"/>
      <c r="AM1051" s="188"/>
      <c r="AN1051" s="186" t="s">
        <v>224</v>
      </c>
      <c r="AO1051" s="187"/>
      <c r="AP1051" s="188"/>
      <c r="AQ1051" s="189" t="s">
        <v>225</v>
      </c>
      <c r="AR1051" s="190">
        <f t="shared" si="65"/>
        <v>0</v>
      </c>
      <c r="AS1051" s="191" t="s">
        <v>210</v>
      </c>
      <c r="AT1051"/>
      <c r="AV1051"/>
      <c r="AW1051"/>
      <c r="AX1051"/>
      <c r="AY1051"/>
      <c r="AZ1051"/>
      <c r="BA1051"/>
      <c r="BB1051"/>
      <c r="BC1051"/>
      <c r="BD1051"/>
      <c r="BE1051"/>
      <c r="BF1051"/>
      <c r="BG1051"/>
      <c r="BH1051"/>
      <c r="BI1051"/>
      <c r="BJ1051"/>
      <c r="BK1051"/>
      <c r="BL1051"/>
      <c r="BM1051"/>
      <c r="BN1051"/>
      <c r="BO1051"/>
      <c r="BP1051"/>
    </row>
    <row r="1052" spans="2:68" s="168" customFormat="1" ht="15" hidden="1" customHeight="1" outlineLevel="3">
      <c r="B1052"/>
      <c r="C1052" s="192"/>
      <c r="D1052" s="193"/>
      <c r="E1052" s="194"/>
      <c r="F1052" s="184"/>
      <c r="G1052" s="185"/>
      <c r="H1052" s="186" t="s">
        <v>224</v>
      </c>
      <c r="I1052" s="187"/>
      <c r="J1052" s="188"/>
      <c r="K1052" s="186" t="s">
        <v>224</v>
      </c>
      <c r="L1052" s="187"/>
      <c r="M1052" s="188"/>
      <c r="N1052" s="186" t="s">
        <v>224</v>
      </c>
      <c r="O1052" s="187"/>
      <c r="P1052" s="188"/>
      <c r="Q1052" s="186" t="s">
        <v>224</v>
      </c>
      <c r="R1052" s="187"/>
      <c r="S1052" s="188"/>
      <c r="T1052" s="189" t="s">
        <v>225</v>
      </c>
      <c r="U1052" s="190">
        <f t="shared" si="64"/>
        <v>0</v>
      </c>
      <c r="V1052" s="191" t="s">
        <v>210</v>
      </c>
      <c r="W1052"/>
      <c r="Y1052"/>
      <c r="Z1052" s="192"/>
      <c r="AA1052" s="193"/>
      <c r="AB1052" s="194"/>
      <c r="AC1052" s="184"/>
      <c r="AD1052" s="185"/>
      <c r="AE1052" s="186" t="s">
        <v>224</v>
      </c>
      <c r="AF1052" s="187"/>
      <c r="AG1052" s="188"/>
      <c r="AH1052" s="186" t="s">
        <v>224</v>
      </c>
      <c r="AI1052" s="187"/>
      <c r="AJ1052" s="188"/>
      <c r="AK1052" s="186" t="s">
        <v>224</v>
      </c>
      <c r="AL1052" s="187"/>
      <c r="AM1052" s="188"/>
      <c r="AN1052" s="186" t="s">
        <v>224</v>
      </c>
      <c r="AO1052" s="187"/>
      <c r="AP1052" s="188"/>
      <c r="AQ1052" s="189" t="s">
        <v>225</v>
      </c>
      <c r="AR1052" s="190">
        <f t="shared" si="65"/>
        <v>0</v>
      </c>
      <c r="AS1052" s="191" t="s">
        <v>210</v>
      </c>
      <c r="AT1052"/>
      <c r="AV1052"/>
      <c r="AW1052"/>
      <c r="AX1052"/>
      <c r="AY1052"/>
      <c r="AZ1052"/>
      <c r="BA1052"/>
      <c r="BB1052"/>
      <c r="BC1052"/>
      <c r="BD1052"/>
      <c r="BE1052"/>
      <c r="BF1052"/>
      <c r="BG1052"/>
      <c r="BH1052"/>
      <c r="BI1052"/>
      <c r="BJ1052"/>
      <c r="BK1052"/>
      <c r="BL1052"/>
      <c r="BM1052"/>
      <c r="BN1052"/>
      <c r="BO1052"/>
      <c r="BP1052"/>
    </row>
    <row r="1053" spans="2:68" s="168" customFormat="1" ht="15" hidden="1" customHeight="1" outlineLevel="3">
      <c r="B1053"/>
      <c r="C1053" s="192"/>
      <c r="D1053" s="193"/>
      <c r="E1053" s="194"/>
      <c r="F1053" s="184"/>
      <c r="G1053" s="185"/>
      <c r="H1053" s="186" t="s">
        <v>224</v>
      </c>
      <c r="I1053" s="187"/>
      <c r="J1053" s="188"/>
      <c r="K1053" s="186" t="s">
        <v>224</v>
      </c>
      <c r="L1053" s="187"/>
      <c r="M1053" s="188"/>
      <c r="N1053" s="186" t="s">
        <v>224</v>
      </c>
      <c r="O1053" s="187"/>
      <c r="P1053" s="188"/>
      <c r="Q1053" s="186" t="s">
        <v>224</v>
      </c>
      <c r="R1053" s="187"/>
      <c r="S1053" s="188"/>
      <c r="T1053" s="189" t="s">
        <v>225</v>
      </c>
      <c r="U1053" s="190">
        <f t="shared" si="64"/>
        <v>0</v>
      </c>
      <c r="V1053" s="191" t="s">
        <v>210</v>
      </c>
      <c r="W1053"/>
      <c r="Y1053"/>
      <c r="Z1053" s="192"/>
      <c r="AA1053" s="193"/>
      <c r="AB1053" s="194"/>
      <c r="AC1053" s="184"/>
      <c r="AD1053" s="185"/>
      <c r="AE1053" s="186" t="s">
        <v>224</v>
      </c>
      <c r="AF1053" s="187"/>
      <c r="AG1053" s="188"/>
      <c r="AH1053" s="186" t="s">
        <v>224</v>
      </c>
      <c r="AI1053" s="187"/>
      <c r="AJ1053" s="188"/>
      <c r="AK1053" s="186" t="s">
        <v>224</v>
      </c>
      <c r="AL1053" s="187"/>
      <c r="AM1053" s="188"/>
      <c r="AN1053" s="186" t="s">
        <v>224</v>
      </c>
      <c r="AO1053" s="187"/>
      <c r="AP1053" s="188"/>
      <c r="AQ1053" s="189" t="s">
        <v>225</v>
      </c>
      <c r="AR1053" s="190">
        <f t="shared" si="65"/>
        <v>0</v>
      </c>
      <c r="AS1053" s="191" t="s">
        <v>210</v>
      </c>
      <c r="AT1053"/>
      <c r="AV1053"/>
      <c r="AW1053"/>
      <c r="AX1053"/>
      <c r="AY1053"/>
      <c r="AZ1053"/>
      <c r="BA1053"/>
      <c r="BB1053"/>
      <c r="BC1053"/>
      <c r="BD1053"/>
      <c r="BE1053"/>
      <c r="BF1053"/>
      <c r="BG1053"/>
      <c r="BH1053"/>
      <c r="BI1053"/>
      <c r="BJ1053"/>
      <c r="BK1053"/>
      <c r="BL1053"/>
      <c r="BM1053"/>
      <c r="BN1053"/>
      <c r="BO1053"/>
      <c r="BP1053"/>
    </row>
    <row r="1054" spans="2:68" s="168" customFormat="1" ht="15" hidden="1" customHeight="1" outlineLevel="3">
      <c r="B1054"/>
      <c r="C1054" s="192"/>
      <c r="D1054" s="193"/>
      <c r="E1054" s="194"/>
      <c r="F1054" s="184"/>
      <c r="G1054" s="185"/>
      <c r="H1054" s="186" t="s">
        <v>224</v>
      </c>
      <c r="I1054" s="187"/>
      <c r="J1054" s="188"/>
      <c r="K1054" s="186" t="s">
        <v>224</v>
      </c>
      <c r="L1054" s="187"/>
      <c r="M1054" s="188"/>
      <c r="N1054" s="186" t="s">
        <v>224</v>
      </c>
      <c r="O1054" s="187"/>
      <c r="P1054" s="188"/>
      <c r="Q1054" s="186" t="s">
        <v>224</v>
      </c>
      <c r="R1054" s="187"/>
      <c r="S1054" s="188"/>
      <c r="T1054" s="189" t="s">
        <v>225</v>
      </c>
      <c r="U1054" s="190">
        <f t="shared" si="64"/>
        <v>0</v>
      </c>
      <c r="V1054" s="191" t="s">
        <v>210</v>
      </c>
      <c r="W1054"/>
      <c r="Y1054"/>
      <c r="Z1054" s="192"/>
      <c r="AA1054" s="193"/>
      <c r="AB1054" s="194"/>
      <c r="AC1054" s="184"/>
      <c r="AD1054" s="185"/>
      <c r="AE1054" s="186" t="s">
        <v>224</v>
      </c>
      <c r="AF1054" s="187"/>
      <c r="AG1054" s="188"/>
      <c r="AH1054" s="186" t="s">
        <v>224</v>
      </c>
      <c r="AI1054" s="187"/>
      <c r="AJ1054" s="188"/>
      <c r="AK1054" s="186" t="s">
        <v>224</v>
      </c>
      <c r="AL1054" s="187"/>
      <c r="AM1054" s="188"/>
      <c r="AN1054" s="186" t="s">
        <v>224</v>
      </c>
      <c r="AO1054" s="187"/>
      <c r="AP1054" s="188"/>
      <c r="AQ1054" s="189" t="s">
        <v>225</v>
      </c>
      <c r="AR1054" s="190">
        <f t="shared" si="65"/>
        <v>0</v>
      </c>
      <c r="AS1054" s="191" t="s">
        <v>210</v>
      </c>
      <c r="AT1054"/>
      <c r="AV1054"/>
      <c r="AW1054"/>
      <c r="AX1054"/>
      <c r="AY1054"/>
      <c r="AZ1054"/>
      <c r="BA1054"/>
      <c r="BB1054"/>
      <c r="BC1054"/>
      <c r="BD1054"/>
      <c r="BE1054"/>
      <c r="BF1054"/>
      <c r="BG1054"/>
      <c r="BH1054"/>
      <c r="BI1054"/>
      <c r="BJ1054"/>
      <c r="BK1054"/>
      <c r="BL1054"/>
      <c r="BM1054"/>
      <c r="BN1054"/>
      <c r="BO1054"/>
      <c r="BP1054"/>
    </row>
    <row r="1055" spans="2:68" s="168" customFormat="1" ht="15" hidden="1" customHeight="1" outlineLevel="3">
      <c r="B1055"/>
      <c r="C1055" s="192"/>
      <c r="D1055" s="193"/>
      <c r="E1055" s="194"/>
      <c r="F1055" s="184"/>
      <c r="G1055" s="185"/>
      <c r="H1055" s="186" t="s">
        <v>224</v>
      </c>
      <c r="I1055" s="187"/>
      <c r="J1055" s="188"/>
      <c r="K1055" s="186" t="s">
        <v>224</v>
      </c>
      <c r="L1055" s="187"/>
      <c r="M1055" s="188"/>
      <c r="N1055" s="186" t="s">
        <v>224</v>
      </c>
      <c r="O1055" s="187"/>
      <c r="P1055" s="188"/>
      <c r="Q1055" s="186" t="s">
        <v>224</v>
      </c>
      <c r="R1055" s="187"/>
      <c r="S1055" s="188"/>
      <c r="T1055" s="189" t="s">
        <v>225</v>
      </c>
      <c r="U1055" s="190">
        <f t="shared" si="64"/>
        <v>0</v>
      </c>
      <c r="V1055" s="191" t="s">
        <v>210</v>
      </c>
      <c r="W1055"/>
      <c r="Y1055"/>
      <c r="Z1055" s="192"/>
      <c r="AA1055" s="193"/>
      <c r="AB1055" s="194"/>
      <c r="AC1055" s="184"/>
      <c r="AD1055" s="185"/>
      <c r="AE1055" s="186" t="s">
        <v>224</v>
      </c>
      <c r="AF1055" s="187"/>
      <c r="AG1055" s="188"/>
      <c r="AH1055" s="186" t="s">
        <v>224</v>
      </c>
      <c r="AI1055" s="187"/>
      <c r="AJ1055" s="188"/>
      <c r="AK1055" s="186" t="s">
        <v>224</v>
      </c>
      <c r="AL1055" s="187"/>
      <c r="AM1055" s="188"/>
      <c r="AN1055" s="186" t="s">
        <v>224</v>
      </c>
      <c r="AO1055" s="187"/>
      <c r="AP1055" s="188"/>
      <c r="AQ1055" s="189" t="s">
        <v>225</v>
      </c>
      <c r="AR1055" s="190">
        <f t="shared" si="65"/>
        <v>0</v>
      </c>
      <c r="AS1055" s="191" t="s">
        <v>210</v>
      </c>
      <c r="AT1055"/>
      <c r="AV1055"/>
      <c r="AW1055"/>
      <c r="AX1055"/>
      <c r="AY1055"/>
      <c r="AZ1055"/>
      <c r="BA1055"/>
      <c r="BB1055"/>
      <c r="BC1055"/>
      <c r="BD1055"/>
      <c r="BE1055"/>
      <c r="BF1055"/>
      <c r="BG1055"/>
      <c r="BH1055"/>
      <c r="BI1055"/>
      <c r="BJ1055"/>
      <c r="BK1055"/>
      <c r="BL1055"/>
      <c r="BM1055"/>
      <c r="BN1055"/>
      <c r="BO1055"/>
      <c r="BP1055"/>
    </row>
    <row r="1056" spans="2:68" s="168" customFormat="1" ht="15" hidden="1" customHeight="1" outlineLevel="3">
      <c r="B1056"/>
      <c r="C1056" s="192"/>
      <c r="D1056" s="193"/>
      <c r="E1056" s="194"/>
      <c r="F1056" s="184"/>
      <c r="G1056" s="185"/>
      <c r="H1056" s="186" t="s">
        <v>224</v>
      </c>
      <c r="I1056" s="187"/>
      <c r="J1056" s="188"/>
      <c r="K1056" s="186" t="s">
        <v>224</v>
      </c>
      <c r="L1056" s="187"/>
      <c r="M1056" s="188"/>
      <c r="N1056" s="186" t="s">
        <v>224</v>
      </c>
      <c r="O1056" s="187"/>
      <c r="P1056" s="188"/>
      <c r="Q1056" s="186" t="s">
        <v>224</v>
      </c>
      <c r="R1056" s="187"/>
      <c r="S1056" s="188"/>
      <c r="T1056" s="189" t="s">
        <v>225</v>
      </c>
      <c r="U1056" s="190">
        <f t="shared" si="64"/>
        <v>0</v>
      </c>
      <c r="V1056" s="191" t="s">
        <v>210</v>
      </c>
      <c r="W1056"/>
      <c r="Y1056"/>
      <c r="Z1056" s="192"/>
      <c r="AA1056" s="193"/>
      <c r="AB1056" s="194"/>
      <c r="AC1056" s="184"/>
      <c r="AD1056" s="185"/>
      <c r="AE1056" s="186" t="s">
        <v>224</v>
      </c>
      <c r="AF1056" s="187"/>
      <c r="AG1056" s="188"/>
      <c r="AH1056" s="186" t="s">
        <v>224</v>
      </c>
      <c r="AI1056" s="187"/>
      <c r="AJ1056" s="188"/>
      <c r="AK1056" s="186" t="s">
        <v>224</v>
      </c>
      <c r="AL1056" s="187"/>
      <c r="AM1056" s="188"/>
      <c r="AN1056" s="186" t="s">
        <v>224</v>
      </c>
      <c r="AO1056" s="187"/>
      <c r="AP1056" s="188"/>
      <c r="AQ1056" s="189" t="s">
        <v>225</v>
      </c>
      <c r="AR1056" s="190">
        <f t="shared" si="65"/>
        <v>0</v>
      </c>
      <c r="AS1056" s="191" t="s">
        <v>210</v>
      </c>
      <c r="AT1056"/>
      <c r="AV1056"/>
      <c r="AW1056"/>
      <c r="AX1056"/>
      <c r="AY1056"/>
      <c r="AZ1056"/>
      <c r="BA1056"/>
      <c r="BB1056"/>
      <c r="BC1056"/>
      <c r="BD1056"/>
      <c r="BE1056"/>
      <c r="BF1056"/>
      <c r="BG1056"/>
      <c r="BH1056"/>
      <c r="BI1056"/>
      <c r="BJ1056"/>
      <c r="BK1056"/>
      <c r="BL1056"/>
      <c r="BM1056"/>
      <c r="BN1056"/>
      <c r="BO1056"/>
      <c r="BP1056"/>
    </row>
    <row r="1057" spans="2:68" s="168" customFormat="1" ht="15" hidden="1" customHeight="1" outlineLevel="3">
      <c r="B1057"/>
      <c r="C1057" s="192"/>
      <c r="D1057" s="193"/>
      <c r="E1057" s="194"/>
      <c r="F1057" s="184"/>
      <c r="G1057" s="185"/>
      <c r="H1057" s="186" t="s">
        <v>224</v>
      </c>
      <c r="I1057" s="187"/>
      <c r="J1057" s="188"/>
      <c r="K1057" s="186" t="s">
        <v>224</v>
      </c>
      <c r="L1057" s="187"/>
      <c r="M1057" s="188"/>
      <c r="N1057" s="186" t="s">
        <v>224</v>
      </c>
      <c r="O1057" s="187"/>
      <c r="P1057" s="188"/>
      <c r="Q1057" s="186" t="s">
        <v>224</v>
      </c>
      <c r="R1057" s="187"/>
      <c r="S1057" s="188"/>
      <c r="T1057" s="189" t="s">
        <v>225</v>
      </c>
      <c r="U1057" s="190">
        <f t="shared" si="64"/>
        <v>0</v>
      </c>
      <c r="V1057" s="191" t="s">
        <v>210</v>
      </c>
      <c r="W1057"/>
      <c r="Y1057"/>
      <c r="Z1057" s="192"/>
      <c r="AA1057" s="193"/>
      <c r="AB1057" s="194"/>
      <c r="AC1057" s="184"/>
      <c r="AD1057" s="185"/>
      <c r="AE1057" s="186" t="s">
        <v>224</v>
      </c>
      <c r="AF1057" s="187"/>
      <c r="AG1057" s="188"/>
      <c r="AH1057" s="186" t="s">
        <v>224</v>
      </c>
      <c r="AI1057" s="187"/>
      <c r="AJ1057" s="188"/>
      <c r="AK1057" s="186" t="s">
        <v>224</v>
      </c>
      <c r="AL1057" s="187"/>
      <c r="AM1057" s="188"/>
      <c r="AN1057" s="186" t="s">
        <v>224</v>
      </c>
      <c r="AO1057" s="187"/>
      <c r="AP1057" s="188"/>
      <c r="AQ1057" s="189" t="s">
        <v>225</v>
      </c>
      <c r="AR1057" s="190">
        <f t="shared" si="65"/>
        <v>0</v>
      </c>
      <c r="AS1057" s="191" t="s">
        <v>210</v>
      </c>
      <c r="AT1057"/>
      <c r="AV1057"/>
      <c r="AW1057"/>
      <c r="AX1057"/>
      <c r="AY1057"/>
      <c r="AZ1057"/>
      <c r="BA1057"/>
      <c r="BB1057"/>
      <c r="BC1057"/>
      <c r="BD1057"/>
      <c r="BE1057"/>
      <c r="BF1057"/>
      <c r="BG1057"/>
      <c r="BH1057"/>
      <c r="BI1057"/>
      <c r="BJ1057"/>
      <c r="BK1057"/>
      <c r="BL1057"/>
      <c r="BM1057"/>
      <c r="BN1057"/>
      <c r="BO1057"/>
      <c r="BP1057"/>
    </row>
    <row r="1058" spans="2:68" s="168" customFormat="1" ht="15" hidden="1" customHeight="1" outlineLevel="3">
      <c r="B1058"/>
      <c r="C1058" s="192"/>
      <c r="D1058" s="193"/>
      <c r="E1058" s="194"/>
      <c r="F1058" s="184"/>
      <c r="G1058" s="185"/>
      <c r="H1058" s="186" t="s">
        <v>224</v>
      </c>
      <c r="I1058" s="187"/>
      <c r="J1058" s="188"/>
      <c r="K1058" s="186" t="s">
        <v>224</v>
      </c>
      <c r="L1058" s="187"/>
      <c r="M1058" s="188"/>
      <c r="N1058" s="186" t="s">
        <v>224</v>
      </c>
      <c r="O1058" s="187"/>
      <c r="P1058" s="188"/>
      <c r="Q1058" s="186" t="s">
        <v>224</v>
      </c>
      <c r="R1058" s="187"/>
      <c r="S1058" s="188"/>
      <c r="T1058" s="189" t="s">
        <v>225</v>
      </c>
      <c r="U1058" s="190">
        <f t="shared" si="64"/>
        <v>0</v>
      </c>
      <c r="V1058" s="191" t="s">
        <v>210</v>
      </c>
      <c r="W1058"/>
      <c r="Y1058"/>
      <c r="Z1058" s="192"/>
      <c r="AA1058" s="193"/>
      <c r="AB1058" s="194"/>
      <c r="AC1058" s="184"/>
      <c r="AD1058" s="185"/>
      <c r="AE1058" s="186" t="s">
        <v>224</v>
      </c>
      <c r="AF1058" s="187"/>
      <c r="AG1058" s="188"/>
      <c r="AH1058" s="186" t="s">
        <v>224</v>
      </c>
      <c r="AI1058" s="187"/>
      <c r="AJ1058" s="188"/>
      <c r="AK1058" s="186" t="s">
        <v>224</v>
      </c>
      <c r="AL1058" s="187"/>
      <c r="AM1058" s="188"/>
      <c r="AN1058" s="186" t="s">
        <v>224</v>
      </c>
      <c r="AO1058" s="187"/>
      <c r="AP1058" s="188"/>
      <c r="AQ1058" s="189" t="s">
        <v>225</v>
      </c>
      <c r="AR1058" s="190">
        <f t="shared" si="65"/>
        <v>0</v>
      </c>
      <c r="AS1058" s="191" t="s">
        <v>210</v>
      </c>
      <c r="AT1058"/>
      <c r="AV1058"/>
      <c r="AW1058"/>
      <c r="AX1058"/>
      <c r="AY1058"/>
      <c r="AZ1058"/>
      <c r="BA1058"/>
      <c r="BB1058"/>
      <c r="BC1058"/>
      <c r="BD1058"/>
      <c r="BE1058"/>
      <c r="BF1058"/>
      <c r="BG1058"/>
      <c r="BH1058"/>
      <c r="BI1058"/>
      <c r="BJ1058"/>
      <c r="BK1058"/>
      <c r="BL1058"/>
      <c r="BM1058"/>
      <c r="BN1058"/>
      <c r="BO1058"/>
      <c r="BP1058"/>
    </row>
    <row r="1059" spans="2:68" s="168" customFormat="1" ht="15" hidden="1" customHeight="1" outlineLevel="3">
      <c r="B1059"/>
      <c r="C1059" s="192"/>
      <c r="D1059" s="193"/>
      <c r="E1059" s="194"/>
      <c r="F1059" s="184"/>
      <c r="G1059" s="185"/>
      <c r="H1059" s="186" t="s">
        <v>224</v>
      </c>
      <c r="I1059" s="187"/>
      <c r="J1059" s="188"/>
      <c r="K1059" s="186" t="s">
        <v>224</v>
      </c>
      <c r="L1059" s="187"/>
      <c r="M1059" s="188"/>
      <c r="N1059" s="186" t="s">
        <v>224</v>
      </c>
      <c r="O1059" s="187"/>
      <c r="P1059" s="188"/>
      <c r="Q1059" s="186" t="s">
        <v>224</v>
      </c>
      <c r="R1059" s="187"/>
      <c r="S1059" s="188"/>
      <c r="T1059" s="189" t="s">
        <v>225</v>
      </c>
      <c r="U1059" s="190">
        <f t="shared" si="64"/>
        <v>0</v>
      </c>
      <c r="V1059" s="191" t="s">
        <v>210</v>
      </c>
      <c r="W1059"/>
      <c r="Y1059"/>
      <c r="Z1059" s="192"/>
      <c r="AA1059" s="193"/>
      <c r="AB1059" s="194"/>
      <c r="AC1059" s="184"/>
      <c r="AD1059" s="185"/>
      <c r="AE1059" s="186" t="s">
        <v>224</v>
      </c>
      <c r="AF1059" s="187"/>
      <c r="AG1059" s="188"/>
      <c r="AH1059" s="186" t="s">
        <v>224</v>
      </c>
      <c r="AI1059" s="187"/>
      <c r="AJ1059" s="188"/>
      <c r="AK1059" s="186" t="s">
        <v>224</v>
      </c>
      <c r="AL1059" s="187"/>
      <c r="AM1059" s="188"/>
      <c r="AN1059" s="186" t="s">
        <v>224</v>
      </c>
      <c r="AO1059" s="187"/>
      <c r="AP1059" s="188"/>
      <c r="AQ1059" s="189" t="s">
        <v>225</v>
      </c>
      <c r="AR1059" s="190">
        <f t="shared" si="65"/>
        <v>0</v>
      </c>
      <c r="AS1059" s="191" t="s">
        <v>210</v>
      </c>
      <c r="AT1059"/>
      <c r="AV1059"/>
      <c r="AW1059"/>
      <c r="AX1059"/>
      <c r="AY1059"/>
      <c r="AZ1059"/>
      <c r="BA1059"/>
      <c r="BB1059"/>
      <c r="BC1059"/>
      <c r="BD1059"/>
      <c r="BE1059"/>
      <c r="BF1059"/>
      <c r="BG1059"/>
      <c r="BH1059"/>
      <c r="BI1059"/>
      <c r="BJ1059"/>
      <c r="BK1059"/>
      <c r="BL1059"/>
      <c r="BM1059"/>
      <c r="BN1059"/>
      <c r="BO1059"/>
      <c r="BP1059"/>
    </row>
    <row r="1060" spans="2:68" s="168" customFormat="1" ht="15" hidden="1" customHeight="1" outlineLevel="3">
      <c r="B1060"/>
      <c r="C1060" s="192"/>
      <c r="D1060" s="193"/>
      <c r="E1060" s="194"/>
      <c r="F1060" s="184"/>
      <c r="G1060" s="185"/>
      <c r="H1060" s="186" t="s">
        <v>224</v>
      </c>
      <c r="I1060" s="187"/>
      <c r="J1060" s="188"/>
      <c r="K1060" s="186" t="s">
        <v>224</v>
      </c>
      <c r="L1060" s="187"/>
      <c r="M1060" s="188"/>
      <c r="N1060" s="186" t="s">
        <v>224</v>
      </c>
      <c r="O1060" s="187"/>
      <c r="P1060" s="188"/>
      <c r="Q1060" s="186" t="s">
        <v>224</v>
      </c>
      <c r="R1060" s="187"/>
      <c r="S1060" s="188"/>
      <c r="T1060" s="189" t="s">
        <v>225</v>
      </c>
      <c r="U1060" s="190">
        <f t="shared" si="64"/>
        <v>0</v>
      </c>
      <c r="V1060" s="191" t="s">
        <v>210</v>
      </c>
      <c r="W1060"/>
      <c r="Y1060"/>
      <c r="Z1060" s="192"/>
      <c r="AA1060" s="193"/>
      <c r="AB1060" s="194"/>
      <c r="AC1060" s="184"/>
      <c r="AD1060" s="185"/>
      <c r="AE1060" s="186" t="s">
        <v>224</v>
      </c>
      <c r="AF1060" s="187"/>
      <c r="AG1060" s="188"/>
      <c r="AH1060" s="186" t="s">
        <v>224</v>
      </c>
      <c r="AI1060" s="187"/>
      <c r="AJ1060" s="188"/>
      <c r="AK1060" s="186" t="s">
        <v>224</v>
      </c>
      <c r="AL1060" s="187"/>
      <c r="AM1060" s="188"/>
      <c r="AN1060" s="186" t="s">
        <v>224</v>
      </c>
      <c r="AO1060" s="187"/>
      <c r="AP1060" s="188"/>
      <c r="AQ1060" s="189" t="s">
        <v>225</v>
      </c>
      <c r="AR1060" s="190">
        <f t="shared" si="65"/>
        <v>0</v>
      </c>
      <c r="AS1060" s="191" t="s">
        <v>210</v>
      </c>
      <c r="AT1060"/>
      <c r="AV1060"/>
      <c r="AW1060"/>
      <c r="AX1060"/>
      <c r="AY1060"/>
      <c r="AZ1060"/>
      <c r="BA1060"/>
      <c r="BB1060"/>
      <c r="BC1060"/>
      <c r="BD1060"/>
      <c r="BE1060"/>
      <c r="BF1060"/>
      <c r="BG1060"/>
      <c r="BH1060"/>
      <c r="BI1060"/>
      <c r="BJ1060"/>
      <c r="BK1060"/>
      <c r="BL1060"/>
      <c r="BM1060"/>
      <c r="BN1060"/>
      <c r="BO1060"/>
      <c r="BP1060"/>
    </row>
    <row r="1061" spans="2:68" s="168" customFormat="1" ht="15" hidden="1" customHeight="1" outlineLevel="3">
      <c r="B1061"/>
      <c r="C1061" s="192"/>
      <c r="D1061" s="193"/>
      <c r="E1061" s="194"/>
      <c r="F1061" s="184"/>
      <c r="G1061" s="185"/>
      <c r="H1061" s="186" t="s">
        <v>224</v>
      </c>
      <c r="I1061" s="187"/>
      <c r="J1061" s="188"/>
      <c r="K1061" s="186" t="s">
        <v>224</v>
      </c>
      <c r="L1061" s="187"/>
      <c r="M1061" s="188"/>
      <c r="N1061" s="186" t="s">
        <v>224</v>
      </c>
      <c r="O1061" s="187"/>
      <c r="P1061" s="188"/>
      <c r="Q1061" s="186" t="s">
        <v>224</v>
      </c>
      <c r="R1061" s="187"/>
      <c r="S1061" s="188"/>
      <c r="T1061" s="189" t="s">
        <v>225</v>
      </c>
      <c r="U1061" s="190">
        <f t="shared" si="64"/>
        <v>0</v>
      </c>
      <c r="V1061" s="191" t="s">
        <v>210</v>
      </c>
      <c r="W1061"/>
      <c r="Y1061"/>
      <c r="Z1061" s="192"/>
      <c r="AA1061" s="193"/>
      <c r="AB1061" s="194"/>
      <c r="AC1061" s="184"/>
      <c r="AD1061" s="185"/>
      <c r="AE1061" s="186" t="s">
        <v>224</v>
      </c>
      <c r="AF1061" s="187"/>
      <c r="AG1061" s="188"/>
      <c r="AH1061" s="186" t="s">
        <v>224</v>
      </c>
      <c r="AI1061" s="187"/>
      <c r="AJ1061" s="188"/>
      <c r="AK1061" s="186" t="s">
        <v>224</v>
      </c>
      <c r="AL1061" s="187"/>
      <c r="AM1061" s="188"/>
      <c r="AN1061" s="186" t="s">
        <v>224</v>
      </c>
      <c r="AO1061" s="187"/>
      <c r="AP1061" s="188"/>
      <c r="AQ1061" s="189" t="s">
        <v>225</v>
      </c>
      <c r="AR1061" s="190">
        <f t="shared" si="65"/>
        <v>0</v>
      </c>
      <c r="AS1061" s="191" t="s">
        <v>210</v>
      </c>
      <c r="AT1061"/>
      <c r="AV1061"/>
      <c r="AW1061"/>
      <c r="AX1061"/>
      <c r="AY1061"/>
      <c r="AZ1061"/>
      <c r="BA1061"/>
      <c r="BB1061"/>
      <c r="BC1061"/>
      <c r="BD1061"/>
      <c r="BE1061"/>
      <c r="BF1061"/>
      <c r="BG1061"/>
      <c r="BH1061"/>
      <c r="BI1061"/>
      <c r="BJ1061"/>
      <c r="BK1061"/>
      <c r="BL1061"/>
      <c r="BM1061"/>
      <c r="BN1061"/>
      <c r="BO1061"/>
      <c r="BP1061"/>
    </row>
    <row r="1062" spans="2:68" s="168" customFormat="1" ht="15" hidden="1" customHeight="1" outlineLevel="3">
      <c r="B1062"/>
      <c r="C1062" s="192"/>
      <c r="D1062" s="193"/>
      <c r="E1062" s="194"/>
      <c r="F1062" s="184"/>
      <c r="G1062" s="185"/>
      <c r="H1062" s="186" t="s">
        <v>224</v>
      </c>
      <c r="I1062" s="187"/>
      <c r="J1062" s="188"/>
      <c r="K1062" s="186" t="s">
        <v>224</v>
      </c>
      <c r="L1062" s="187"/>
      <c r="M1062" s="188"/>
      <c r="N1062" s="186" t="s">
        <v>224</v>
      </c>
      <c r="O1062" s="187"/>
      <c r="P1062" s="188"/>
      <c r="Q1062" s="186" t="s">
        <v>224</v>
      </c>
      <c r="R1062" s="187"/>
      <c r="S1062" s="188"/>
      <c r="T1062" s="189" t="s">
        <v>225</v>
      </c>
      <c r="U1062" s="190">
        <f t="shared" si="64"/>
        <v>0</v>
      </c>
      <c r="V1062" s="191" t="s">
        <v>210</v>
      </c>
      <c r="W1062"/>
      <c r="Y1062"/>
      <c r="Z1062" s="192"/>
      <c r="AA1062" s="193"/>
      <c r="AB1062" s="194"/>
      <c r="AC1062" s="184"/>
      <c r="AD1062" s="185"/>
      <c r="AE1062" s="186" t="s">
        <v>224</v>
      </c>
      <c r="AF1062" s="187"/>
      <c r="AG1062" s="188"/>
      <c r="AH1062" s="186" t="s">
        <v>224</v>
      </c>
      <c r="AI1062" s="187"/>
      <c r="AJ1062" s="188"/>
      <c r="AK1062" s="186" t="s">
        <v>224</v>
      </c>
      <c r="AL1062" s="187"/>
      <c r="AM1062" s="188"/>
      <c r="AN1062" s="186" t="s">
        <v>224</v>
      </c>
      <c r="AO1062" s="187"/>
      <c r="AP1062" s="188"/>
      <c r="AQ1062" s="189" t="s">
        <v>225</v>
      </c>
      <c r="AR1062" s="190">
        <f t="shared" si="65"/>
        <v>0</v>
      </c>
      <c r="AS1062" s="191" t="s">
        <v>210</v>
      </c>
      <c r="AT1062"/>
      <c r="AV1062"/>
      <c r="AW1062"/>
      <c r="AX1062"/>
      <c r="AY1062"/>
      <c r="AZ1062"/>
      <c r="BA1062"/>
      <c r="BB1062"/>
      <c r="BC1062"/>
      <c r="BD1062"/>
      <c r="BE1062"/>
      <c r="BF1062"/>
      <c r="BG1062"/>
      <c r="BH1062"/>
      <c r="BI1062"/>
      <c r="BJ1062"/>
      <c r="BK1062"/>
      <c r="BL1062"/>
      <c r="BM1062"/>
      <c r="BN1062"/>
      <c r="BO1062"/>
      <c r="BP1062"/>
    </row>
    <row r="1063" spans="2:68" s="168" customFormat="1" ht="15" hidden="1" customHeight="1" outlineLevel="3">
      <c r="B1063"/>
      <c r="C1063" s="192"/>
      <c r="D1063" s="193"/>
      <c r="E1063" s="194"/>
      <c r="F1063" s="184"/>
      <c r="G1063" s="185"/>
      <c r="H1063" s="186" t="s">
        <v>224</v>
      </c>
      <c r="I1063" s="187"/>
      <c r="J1063" s="188"/>
      <c r="K1063" s="186" t="s">
        <v>224</v>
      </c>
      <c r="L1063" s="187"/>
      <c r="M1063" s="188"/>
      <c r="N1063" s="186" t="s">
        <v>224</v>
      </c>
      <c r="O1063" s="187"/>
      <c r="P1063" s="188"/>
      <c r="Q1063" s="186" t="s">
        <v>224</v>
      </c>
      <c r="R1063" s="187"/>
      <c r="S1063" s="188"/>
      <c r="T1063" s="189" t="s">
        <v>225</v>
      </c>
      <c r="U1063" s="190">
        <f t="shared" si="64"/>
        <v>0</v>
      </c>
      <c r="V1063" s="191" t="s">
        <v>210</v>
      </c>
      <c r="W1063"/>
      <c r="Y1063"/>
      <c r="Z1063" s="192"/>
      <c r="AA1063" s="193"/>
      <c r="AB1063" s="194"/>
      <c r="AC1063" s="184"/>
      <c r="AD1063" s="185"/>
      <c r="AE1063" s="186" t="s">
        <v>224</v>
      </c>
      <c r="AF1063" s="187"/>
      <c r="AG1063" s="188"/>
      <c r="AH1063" s="186" t="s">
        <v>224</v>
      </c>
      <c r="AI1063" s="187"/>
      <c r="AJ1063" s="188"/>
      <c r="AK1063" s="186" t="s">
        <v>224</v>
      </c>
      <c r="AL1063" s="187"/>
      <c r="AM1063" s="188"/>
      <c r="AN1063" s="186" t="s">
        <v>224</v>
      </c>
      <c r="AO1063" s="187"/>
      <c r="AP1063" s="188"/>
      <c r="AQ1063" s="189" t="s">
        <v>225</v>
      </c>
      <c r="AR1063" s="190">
        <f t="shared" si="65"/>
        <v>0</v>
      </c>
      <c r="AS1063" s="191" t="s">
        <v>210</v>
      </c>
      <c r="AT1063"/>
      <c r="AV1063"/>
      <c r="AW1063"/>
      <c r="AX1063"/>
      <c r="AY1063"/>
      <c r="AZ1063"/>
      <c r="BA1063"/>
      <c r="BB1063"/>
      <c r="BC1063"/>
      <c r="BD1063"/>
      <c r="BE1063"/>
      <c r="BF1063"/>
      <c r="BG1063"/>
      <c r="BH1063"/>
      <c r="BI1063"/>
      <c r="BJ1063"/>
      <c r="BK1063"/>
      <c r="BL1063"/>
      <c r="BM1063"/>
      <c r="BN1063"/>
      <c r="BO1063"/>
      <c r="BP1063"/>
    </row>
    <row r="1064" spans="2:68" s="168" customFormat="1" ht="15" hidden="1" customHeight="1" outlineLevel="3">
      <c r="B1064"/>
      <c r="C1064" s="192"/>
      <c r="D1064" s="193"/>
      <c r="E1064" s="194"/>
      <c r="F1064" s="184"/>
      <c r="G1064" s="185"/>
      <c r="H1064" s="186" t="s">
        <v>224</v>
      </c>
      <c r="I1064" s="187"/>
      <c r="J1064" s="188"/>
      <c r="K1064" s="186" t="s">
        <v>224</v>
      </c>
      <c r="L1064" s="187"/>
      <c r="M1064" s="188"/>
      <c r="N1064" s="186" t="s">
        <v>224</v>
      </c>
      <c r="O1064" s="187"/>
      <c r="P1064" s="188"/>
      <c r="Q1064" s="186" t="s">
        <v>224</v>
      </c>
      <c r="R1064" s="187"/>
      <c r="S1064" s="188"/>
      <c r="T1064" s="189" t="s">
        <v>225</v>
      </c>
      <c r="U1064" s="190">
        <f t="shared" si="64"/>
        <v>0</v>
      </c>
      <c r="V1064" s="191" t="s">
        <v>210</v>
      </c>
      <c r="W1064"/>
      <c r="Y1064"/>
      <c r="Z1064" s="192"/>
      <c r="AA1064" s="193"/>
      <c r="AB1064" s="194"/>
      <c r="AC1064" s="184"/>
      <c r="AD1064" s="185"/>
      <c r="AE1064" s="186" t="s">
        <v>224</v>
      </c>
      <c r="AF1064" s="187"/>
      <c r="AG1064" s="188"/>
      <c r="AH1064" s="186" t="s">
        <v>224</v>
      </c>
      <c r="AI1064" s="187"/>
      <c r="AJ1064" s="188"/>
      <c r="AK1064" s="186" t="s">
        <v>224</v>
      </c>
      <c r="AL1064" s="187"/>
      <c r="AM1064" s="188"/>
      <c r="AN1064" s="186" t="s">
        <v>224</v>
      </c>
      <c r="AO1064" s="187"/>
      <c r="AP1064" s="188"/>
      <c r="AQ1064" s="189" t="s">
        <v>225</v>
      </c>
      <c r="AR1064" s="190">
        <f t="shared" si="65"/>
        <v>0</v>
      </c>
      <c r="AS1064" s="191" t="s">
        <v>210</v>
      </c>
      <c r="AT1064"/>
      <c r="AV1064"/>
      <c r="AW1064"/>
      <c r="AX1064"/>
      <c r="AY1064"/>
      <c r="AZ1064"/>
      <c r="BA1064"/>
      <c r="BB1064"/>
      <c r="BC1064"/>
      <c r="BD1064"/>
      <c r="BE1064"/>
      <c r="BF1064"/>
      <c r="BG1064"/>
      <c r="BH1064"/>
      <c r="BI1064"/>
      <c r="BJ1064"/>
      <c r="BK1064"/>
      <c r="BL1064"/>
      <c r="BM1064"/>
      <c r="BN1064"/>
      <c r="BO1064"/>
      <c r="BP1064"/>
    </row>
    <row r="1065" spans="2:68" s="168" customFormat="1" ht="15" hidden="1" customHeight="1" outlineLevel="3">
      <c r="B1065"/>
      <c r="C1065" s="192"/>
      <c r="D1065" s="193"/>
      <c r="E1065" s="194"/>
      <c r="F1065" s="184"/>
      <c r="G1065" s="185"/>
      <c r="H1065" s="186" t="s">
        <v>224</v>
      </c>
      <c r="I1065" s="187"/>
      <c r="J1065" s="188"/>
      <c r="K1065" s="186" t="s">
        <v>224</v>
      </c>
      <c r="L1065" s="187"/>
      <c r="M1065" s="188"/>
      <c r="N1065" s="186" t="s">
        <v>224</v>
      </c>
      <c r="O1065" s="187"/>
      <c r="P1065" s="188"/>
      <c r="Q1065" s="186" t="s">
        <v>224</v>
      </c>
      <c r="R1065" s="187"/>
      <c r="S1065" s="188"/>
      <c r="T1065" s="189" t="s">
        <v>225</v>
      </c>
      <c r="U1065" s="190">
        <f t="shared" si="64"/>
        <v>0</v>
      </c>
      <c r="V1065" s="191" t="s">
        <v>210</v>
      </c>
      <c r="W1065"/>
      <c r="Y1065"/>
      <c r="Z1065" s="192"/>
      <c r="AA1065" s="193"/>
      <c r="AB1065" s="194"/>
      <c r="AC1065" s="184"/>
      <c r="AD1065" s="185"/>
      <c r="AE1065" s="186" t="s">
        <v>224</v>
      </c>
      <c r="AF1065" s="187"/>
      <c r="AG1065" s="188"/>
      <c r="AH1065" s="186" t="s">
        <v>224</v>
      </c>
      <c r="AI1065" s="187"/>
      <c r="AJ1065" s="188"/>
      <c r="AK1065" s="186" t="s">
        <v>224</v>
      </c>
      <c r="AL1065" s="187"/>
      <c r="AM1065" s="188"/>
      <c r="AN1065" s="186" t="s">
        <v>224</v>
      </c>
      <c r="AO1065" s="187"/>
      <c r="AP1065" s="188"/>
      <c r="AQ1065" s="189" t="s">
        <v>225</v>
      </c>
      <c r="AR1065" s="190">
        <f t="shared" si="65"/>
        <v>0</v>
      </c>
      <c r="AS1065" s="191" t="s">
        <v>210</v>
      </c>
      <c r="AT1065"/>
      <c r="AV1065"/>
      <c r="AW1065"/>
      <c r="AX1065"/>
      <c r="AY1065"/>
      <c r="AZ1065"/>
      <c r="BA1065"/>
      <c r="BB1065"/>
      <c r="BC1065"/>
      <c r="BD1065"/>
      <c r="BE1065"/>
      <c r="BF1065"/>
      <c r="BG1065"/>
      <c r="BH1065"/>
      <c r="BI1065"/>
      <c r="BJ1065"/>
      <c r="BK1065"/>
      <c r="BL1065"/>
      <c r="BM1065"/>
      <c r="BN1065"/>
      <c r="BO1065"/>
      <c r="BP1065"/>
    </row>
    <row r="1066" spans="2:68" s="168" customFormat="1" ht="15" hidden="1" customHeight="1" outlineLevel="3">
      <c r="B1066"/>
      <c r="C1066" s="192"/>
      <c r="D1066" s="193"/>
      <c r="E1066" s="194"/>
      <c r="F1066" s="184"/>
      <c r="G1066" s="185"/>
      <c r="H1066" s="186" t="s">
        <v>224</v>
      </c>
      <c r="I1066" s="187"/>
      <c r="J1066" s="188"/>
      <c r="K1066" s="186" t="s">
        <v>224</v>
      </c>
      <c r="L1066" s="187"/>
      <c r="M1066" s="188"/>
      <c r="N1066" s="186" t="s">
        <v>224</v>
      </c>
      <c r="O1066" s="187"/>
      <c r="P1066" s="188"/>
      <c r="Q1066" s="186" t="s">
        <v>224</v>
      </c>
      <c r="R1066" s="187"/>
      <c r="S1066" s="188"/>
      <c r="T1066" s="189" t="s">
        <v>225</v>
      </c>
      <c r="U1066" s="190">
        <f t="shared" si="64"/>
        <v>0</v>
      </c>
      <c r="V1066" s="191" t="s">
        <v>210</v>
      </c>
      <c r="W1066"/>
      <c r="Y1066"/>
      <c r="Z1066" s="192"/>
      <c r="AA1066" s="193"/>
      <c r="AB1066" s="194"/>
      <c r="AC1066" s="184"/>
      <c r="AD1066" s="185"/>
      <c r="AE1066" s="186" t="s">
        <v>224</v>
      </c>
      <c r="AF1066" s="187"/>
      <c r="AG1066" s="188"/>
      <c r="AH1066" s="186" t="s">
        <v>224</v>
      </c>
      <c r="AI1066" s="187"/>
      <c r="AJ1066" s="188"/>
      <c r="AK1066" s="186" t="s">
        <v>224</v>
      </c>
      <c r="AL1066" s="187"/>
      <c r="AM1066" s="188"/>
      <c r="AN1066" s="186" t="s">
        <v>224</v>
      </c>
      <c r="AO1066" s="187"/>
      <c r="AP1066" s="188"/>
      <c r="AQ1066" s="189" t="s">
        <v>225</v>
      </c>
      <c r="AR1066" s="190">
        <f t="shared" si="65"/>
        <v>0</v>
      </c>
      <c r="AS1066" s="191" t="s">
        <v>210</v>
      </c>
      <c r="AT1066"/>
      <c r="AV1066"/>
      <c r="AW1066"/>
      <c r="AX1066"/>
      <c r="AY1066"/>
      <c r="AZ1066"/>
      <c r="BA1066"/>
      <c r="BB1066"/>
      <c r="BC1066"/>
      <c r="BD1066"/>
      <c r="BE1066"/>
      <c r="BF1066"/>
      <c r="BG1066"/>
      <c r="BH1066"/>
      <c r="BI1066"/>
      <c r="BJ1066"/>
      <c r="BK1066"/>
      <c r="BL1066"/>
      <c r="BM1066"/>
      <c r="BN1066"/>
      <c r="BO1066"/>
      <c r="BP1066"/>
    </row>
    <row r="1067" spans="2:68" s="168" customFormat="1" ht="15" hidden="1" customHeight="1" outlineLevel="3">
      <c r="B1067"/>
      <c r="C1067" s="192"/>
      <c r="D1067" s="193"/>
      <c r="E1067" s="194"/>
      <c r="F1067" s="184"/>
      <c r="G1067" s="185"/>
      <c r="H1067" s="186" t="s">
        <v>224</v>
      </c>
      <c r="I1067" s="187"/>
      <c r="J1067" s="188"/>
      <c r="K1067" s="186" t="s">
        <v>224</v>
      </c>
      <c r="L1067" s="187"/>
      <c r="M1067" s="188"/>
      <c r="N1067" s="186" t="s">
        <v>224</v>
      </c>
      <c r="O1067" s="187"/>
      <c r="P1067" s="188"/>
      <c r="Q1067" s="186" t="s">
        <v>224</v>
      </c>
      <c r="R1067" s="187"/>
      <c r="S1067" s="188"/>
      <c r="T1067" s="189" t="s">
        <v>225</v>
      </c>
      <c r="U1067" s="190">
        <f t="shared" si="64"/>
        <v>0</v>
      </c>
      <c r="V1067" s="191" t="s">
        <v>210</v>
      </c>
      <c r="W1067"/>
      <c r="Y1067"/>
      <c r="Z1067" s="192"/>
      <c r="AA1067" s="193"/>
      <c r="AB1067" s="194"/>
      <c r="AC1067" s="184"/>
      <c r="AD1067" s="185"/>
      <c r="AE1067" s="186" t="s">
        <v>224</v>
      </c>
      <c r="AF1067" s="187"/>
      <c r="AG1067" s="188"/>
      <c r="AH1067" s="186" t="s">
        <v>224</v>
      </c>
      <c r="AI1067" s="187"/>
      <c r="AJ1067" s="188"/>
      <c r="AK1067" s="186" t="s">
        <v>224</v>
      </c>
      <c r="AL1067" s="187"/>
      <c r="AM1067" s="188"/>
      <c r="AN1067" s="186" t="s">
        <v>224</v>
      </c>
      <c r="AO1067" s="187"/>
      <c r="AP1067" s="188"/>
      <c r="AQ1067" s="189" t="s">
        <v>225</v>
      </c>
      <c r="AR1067" s="190">
        <f t="shared" si="65"/>
        <v>0</v>
      </c>
      <c r="AS1067" s="191" t="s">
        <v>210</v>
      </c>
      <c r="AT1067"/>
      <c r="AV1067"/>
      <c r="AW1067"/>
      <c r="AX1067"/>
      <c r="AY1067"/>
      <c r="AZ1067"/>
      <c r="BA1067"/>
      <c r="BB1067"/>
      <c r="BC1067"/>
      <c r="BD1067"/>
      <c r="BE1067"/>
      <c r="BF1067"/>
      <c r="BG1067"/>
      <c r="BH1067"/>
      <c r="BI1067"/>
      <c r="BJ1067"/>
      <c r="BK1067"/>
      <c r="BL1067"/>
      <c r="BM1067"/>
      <c r="BN1067"/>
      <c r="BO1067"/>
      <c r="BP1067"/>
    </row>
    <row r="1068" spans="2:68" s="168" customFormat="1" ht="15" hidden="1" customHeight="1" outlineLevel="3">
      <c r="B1068"/>
      <c r="C1068" s="192"/>
      <c r="D1068" s="193"/>
      <c r="E1068" s="194"/>
      <c r="F1068" s="184"/>
      <c r="G1068" s="185"/>
      <c r="H1068" s="186" t="s">
        <v>224</v>
      </c>
      <c r="I1068" s="187"/>
      <c r="J1068" s="188"/>
      <c r="K1068" s="186" t="s">
        <v>224</v>
      </c>
      <c r="L1068" s="187"/>
      <c r="M1068" s="188"/>
      <c r="N1068" s="186" t="s">
        <v>224</v>
      </c>
      <c r="O1068" s="187"/>
      <c r="P1068" s="188"/>
      <c r="Q1068" s="186" t="s">
        <v>224</v>
      </c>
      <c r="R1068" s="187"/>
      <c r="S1068" s="188"/>
      <c r="T1068" s="189" t="s">
        <v>225</v>
      </c>
      <c r="U1068" s="190">
        <f t="shared" si="64"/>
        <v>0</v>
      </c>
      <c r="V1068" s="191" t="s">
        <v>210</v>
      </c>
      <c r="W1068"/>
      <c r="Y1068"/>
      <c r="Z1068" s="192"/>
      <c r="AA1068" s="193"/>
      <c r="AB1068" s="194"/>
      <c r="AC1068" s="184"/>
      <c r="AD1068" s="185"/>
      <c r="AE1068" s="186" t="s">
        <v>224</v>
      </c>
      <c r="AF1068" s="187"/>
      <c r="AG1068" s="188"/>
      <c r="AH1068" s="186" t="s">
        <v>224</v>
      </c>
      <c r="AI1068" s="187"/>
      <c r="AJ1068" s="188"/>
      <c r="AK1068" s="186" t="s">
        <v>224</v>
      </c>
      <c r="AL1068" s="187"/>
      <c r="AM1068" s="188"/>
      <c r="AN1068" s="186" t="s">
        <v>224</v>
      </c>
      <c r="AO1068" s="187"/>
      <c r="AP1068" s="188"/>
      <c r="AQ1068" s="189" t="s">
        <v>225</v>
      </c>
      <c r="AR1068" s="190">
        <f t="shared" si="65"/>
        <v>0</v>
      </c>
      <c r="AS1068" s="191" t="s">
        <v>210</v>
      </c>
      <c r="AT1068"/>
      <c r="AV1068"/>
      <c r="AW1068"/>
      <c r="AX1068"/>
      <c r="AY1068"/>
      <c r="AZ1068"/>
      <c r="BA1068"/>
      <c r="BB1068"/>
      <c r="BC1068"/>
      <c r="BD1068"/>
      <c r="BE1068"/>
      <c r="BF1068"/>
      <c r="BG1068"/>
      <c r="BH1068"/>
      <c r="BI1068"/>
      <c r="BJ1068"/>
      <c r="BK1068"/>
      <c r="BL1068"/>
      <c r="BM1068"/>
      <c r="BN1068"/>
      <c r="BO1068"/>
      <c r="BP1068"/>
    </row>
    <row r="1069" spans="2:68" s="168" customFormat="1" ht="15" hidden="1" customHeight="1" outlineLevel="3">
      <c r="B1069"/>
      <c r="C1069" s="192"/>
      <c r="D1069" s="193"/>
      <c r="E1069" s="194"/>
      <c r="F1069" s="184"/>
      <c r="G1069" s="185"/>
      <c r="H1069" s="186" t="s">
        <v>224</v>
      </c>
      <c r="I1069" s="187"/>
      <c r="J1069" s="188"/>
      <c r="K1069" s="186" t="s">
        <v>224</v>
      </c>
      <c r="L1069" s="187"/>
      <c r="M1069" s="188"/>
      <c r="N1069" s="186" t="s">
        <v>224</v>
      </c>
      <c r="O1069" s="187"/>
      <c r="P1069" s="188"/>
      <c r="Q1069" s="186" t="s">
        <v>224</v>
      </c>
      <c r="R1069" s="187"/>
      <c r="S1069" s="188"/>
      <c r="T1069" s="189" t="s">
        <v>225</v>
      </c>
      <c r="U1069" s="190">
        <f t="shared" si="64"/>
        <v>0</v>
      </c>
      <c r="V1069" s="191" t="s">
        <v>210</v>
      </c>
      <c r="W1069"/>
      <c r="Y1069"/>
      <c r="Z1069" s="192"/>
      <c r="AA1069" s="193"/>
      <c r="AB1069" s="194"/>
      <c r="AC1069" s="184"/>
      <c r="AD1069" s="185"/>
      <c r="AE1069" s="186" t="s">
        <v>224</v>
      </c>
      <c r="AF1069" s="187"/>
      <c r="AG1069" s="188"/>
      <c r="AH1069" s="186" t="s">
        <v>224</v>
      </c>
      <c r="AI1069" s="187"/>
      <c r="AJ1069" s="188"/>
      <c r="AK1069" s="186" t="s">
        <v>224</v>
      </c>
      <c r="AL1069" s="187"/>
      <c r="AM1069" s="188"/>
      <c r="AN1069" s="186" t="s">
        <v>224</v>
      </c>
      <c r="AO1069" s="187"/>
      <c r="AP1069" s="188"/>
      <c r="AQ1069" s="189" t="s">
        <v>225</v>
      </c>
      <c r="AR1069" s="190">
        <f t="shared" si="65"/>
        <v>0</v>
      </c>
      <c r="AS1069" s="191" t="s">
        <v>210</v>
      </c>
      <c r="AT1069"/>
      <c r="AV1069"/>
      <c r="AW1069"/>
      <c r="AX1069"/>
      <c r="AY1069"/>
      <c r="AZ1069"/>
      <c r="BA1069"/>
      <c r="BB1069"/>
      <c r="BC1069"/>
      <c r="BD1069"/>
      <c r="BE1069"/>
      <c r="BF1069"/>
      <c r="BG1069"/>
      <c r="BH1069"/>
      <c r="BI1069"/>
      <c r="BJ1069"/>
      <c r="BK1069"/>
      <c r="BL1069"/>
      <c r="BM1069"/>
      <c r="BN1069"/>
      <c r="BO1069"/>
      <c r="BP1069"/>
    </row>
    <row r="1070" spans="2:68" s="168" customFormat="1" ht="15" hidden="1" customHeight="1" outlineLevel="3">
      <c r="B1070"/>
      <c r="C1070" s="192"/>
      <c r="D1070" s="193"/>
      <c r="E1070" s="194"/>
      <c r="F1070" s="184"/>
      <c r="G1070" s="185"/>
      <c r="H1070" s="186" t="s">
        <v>224</v>
      </c>
      <c r="I1070" s="187"/>
      <c r="J1070" s="188"/>
      <c r="K1070" s="186" t="s">
        <v>224</v>
      </c>
      <c r="L1070" s="187"/>
      <c r="M1070" s="188"/>
      <c r="N1070" s="186" t="s">
        <v>224</v>
      </c>
      <c r="O1070" s="187"/>
      <c r="P1070" s="188"/>
      <c r="Q1070" s="186" t="s">
        <v>224</v>
      </c>
      <c r="R1070" s="187"/>
      <c r="S1070" s="188"/>
      <c r="T1070" s="189" t="s">
        <v>225</v>
      </c>
      <c r="U1070" s="190">
        <f>PRODUCT(G1070,I1070,L1070,O1070,R1070)</f>
        <v>0</v>
      </c>
      <c r="V1070" s="191" t="s">
        <v>210</v>
      </c>
      <c r="W1070"/>
      <c r="Y1070"/>
      <c r="Z1070" s="192"/>
      <c r="AA1070" s="193"/>
      <c r="AB1070" s="194"/>
      <c r="AC1070" s="184"/>
      <c r="AD1070" s="185"/>
      <c r="AE1070" s="186" t="s">
        <v>224</v>
      </c>
      <c r="AF1070" s="187"/>
      <c r="AG1070" s="188"/>
      <c r="AH1070" s="186" t="s">
        <v>224</v>
      </c>
      <c r="AI1070" s="187"/>
      <c r="AJ1070" s="188"/>
      <c r="AK1070" s="186" t="s">
        <v>224</v>
      </c>
      <c r="AL1070" s="187"/>
      <c r="AM1070" s="188"/>
      <c r="AN1070" s="186" t="s">
        <v>224</v>
      </c>
      <c r="AO1070" s="187"/>
      <c r="AP1070" s="188"/>
      <c r="AQ1070" s="189" t="s">
        <v>225</v>
      </c>
      <c r="AR1070" s="190">
        <f>PRODUCT(AD1070,AF1070,AI1070,AL1070,AO1070)</f>
        <v>0</v>
      </c>
      <c r="AS1070" s="191" t="s">
        <v>210</v>
      </c>
      <c r="AT1070"/>
      <c r="AV1070"/>
      <c r="AW1070"/>
      <c r="AX1070"/>
      <c r="AY1070"/>
      <c r="AZ1070"/>
      <c r="BA1070"/>
      <c r="BB1070"/>
      <c r="BC1070"/>
      <c r="BD1070"/>
      <c r="BE1070"/>
      <c r="BF1070"/>
      <c r="BG1070"/>
      <c r="BH1070"/>
      <c r="BI1070"/>
      <c r="BJ1070"/>
      <c r="BK1070"/>
      <c r="BL1070"/>
      <c r="BM1070"/>
      <c r="BN1070"/>
      <c r="BO1070"/>
      <c r="BP1070"/>
    </row>
    <row r="1071" spans="2:68" s="168" customFormat="1" ht="15" customHeight="1" outlineLevel="2" collapsed="1">
      <c r="B1071"/>
      <c r="C1071" s="196"/>
      <c r="D1071" s="207"/>
      <c r="E1071" s="198"/>
      <c r="F1071" s="199"/>
      <c r="G1071" s="200"/>
      <c r="H1071" s="201"/>
      <c r="I1071" s="181"/>
      <c r="J1071" s="181"/>
      <c r="K1071" s="201"/>
      <c r="L1071" s="181"/>
      <c r="M1071" s="181"/>
      <c r="N1071" s="201"/>
      <c r="O1071" s="181"/>
      <c r="P1071" s="181"/>
      <c r="Q1071" s="201"/>
      <c r="R1071" s="181"/>
      <c r="S1071" s="181"/>
      <c r="T1071" s="202" t="s">
        <v>226</v>
      </c>
      <c r="U1071" s="190">
        <f>ROUNDDOWN(SUM(U1041:U1070),-3)</f>
        <v>0</v>
      </c>
      <c r="V1071" s="183"/>
      <c r="W1071"/>
      <c r="Y1071"/>
      <c r="Z1071" s="196"/>
      <c r="AA1071" s="207"/>
      <c r="AB1071" s="198"/>
      <c r="AC1071" s="199"/>
      <c r="AD1071" s="200"/>
      <c r="AE1071" s="201"/>
      <c r="AF1071" s="181"/>
      <c r="AG1071" s="181"/>
      <c r="AH1071" s="201"/>
      <c r="AI1071" s="181"/>
      <c r="AJ1071" s="181"/>
      <c r="AK1071" s="201"/>
      <c r="AL1071" s="181"/>
      <c r="AM1071" s="181"/>
      <c r="AN1071" s="201"/>
      <c r="AO1071" s="181"/>
      <c r="AP1071" s="181"/>
      <c r="AQ1071" s="202" t="s">
        <v>226</v>
      </c>
      <c r="AR1071" s="190">
        <f>ROUNDDOWN(SUM(AR1041:AR1070),-3)</f>
        <v>0</v>
      </c>
      <c r="AS1071" s="183"/>
      <c r="AT1071"/>
      <c r="AV1071"/>
      <c r="AW1071"/>
      <c r="AX1071"/>
      <c r="AY1071"/>
      <c r="AZ1071"/>
      <c r="BA1071"/>
      <c r="BB1071"/>
      <c r="BC1071"/>
      <c r="BD1071"/>
      <c r="BE1071"/>
      <c r="BF1071"/>
      <c r="BG1071"/>
      <c r="BH1071"/>
      <c r="BI1071"/>
      <c r="BJ1071"/>
      <c r="BK1071"/>
      <c r="BL1071"/>
      <c r="BM1071"/>
      <c r="BN1071"/>
      <c r="BO1071"/>
      <c r="BP1071"/>
    </row>
    <row r="1072" spans="2:68" s="168" customFormat="1" ht="15" customHeight="1" outlineLevel="2">
      <c r="B1072"/>
      <c r="C1072" s="212"/>
      <c r="D1072" s="211">
        <f>ROUNDDOWN(SUMIF(V1073:V1102,"助成金（SARTRAS）以外からの支出",U1073:U1102),-3)</f>
        <v>0</v>
      </c>
      <c r="E1072" s="211">
        <f>ROUNDDOWN(SUMIF(V1073:V1102,"助成金（SARTRAS）からの支出",U1073:U1102),-3)</f>
        <v>0</v>
      </c>
      <c r="F1072" s="199"/>
      <c r="G1072" s="179"/>
      <c r="H1072" s="180"/>
      <c r="I1072" s="181"/>
      <c r="J1072" s="181"/>
      <c r="K1072" s="180"/>
      <c r="L1072" s="181"/>
      <c r="M1072" s="181"/>
      <c r="N1072" s="180"/>
      <c r="O1072" s="181"/>
      <c r="P1072" s="181"/>
      <c r="Q1072" s="180"/>
      <c r="R1072" s="181"/>
      <c r="S1072" s="181"/>
      <c r="T1072" s="180"/>
      <c r="U1072" s="182"/>
      <c r="V1072" s="183"/>
      <c r="W1072"/>
      <c r="X1072" s="218" t="s">
        <v>234</v>
      </c>
      <c r="Y1072"/>
      <c r="Z1072" s="212"/>
      <c r="AA1072" s="211">
        <f>ROUNDDOWN(SUMIF(AS1073:AS1102,"助成金（SARTRAS）以外からの支出",AR1073:AR1102),-3)</f>
        <v>0</v>
      </c>
      <c r="AB1072" s="211">
        <f>ROUNDDOWN(SUMIF(AS1073:AS1102,"助成金（SARTRAS）からの支出",AR1073:AR1102),-3)</f>
        <v>0</v>
      </c>
      <c r="AC1072" s="199"/>
      <c r="AD1072" s="179"/>
      <c r="AE1072" s="180"/>
      <c r="AF1072" s="181"/>
      <c r="AG1072" s="181"/>
      <c r="AH1072" s="180"/>
      <c r="AI1072" s="181"/>
      <c r="AJ1072" s="181"/>
      <c r="AK1072" s="180"/>
      <c r="AL1072" s="181"/>
      <c r="AM1072" s="181"/>
      <c r="AN1072" s="180"/>
      <c r="AO1072" s="181"/>
      <c r="AP1072" s="181"/>
      <c r="AQ1072" s="180"/>
      <c r="AR1072" s="182"/>
      <c r="AS1072" s="183"/>
      <c r="AT1072"/>
      <c r="AV1072"/>
      <c r="AW1072"/>
      <c r="AX1072"/>
      <c r="AY1072"/>
      <c r="AZ1072"/>
      <c r="BA1072"/>
      <c r="BB1072"/>
      <c r="BC1072"/>
      <c r="BD1072"/>
      <c r="BE1072"/>
      <c r="BF1072"/>
      <c r="BG1072"/>
      <c r="BH1072"/>
      <c r="BI1072"/>
      <c r="BJ1072"/>
      <c r="BK1072"/>
      <c r="BL1072"/>
      <c r="BM1072"/>
      <c r="BN1072"/>
      <c r="BO1072"/>
      <c r="BP1072"/>
    </row>
    <row r="1073" spans="2:68" s="168" customFormat="1" ht="15" customHeight="1" outlineLevel="2">
      <c r="B1073"/>
      <c r="C1073" s="192"/>
      <c r="D1073" s="193"/>
      <c r="E1073" s="194"/>
      <c r="F1073" s="184"/>
      <c r="G1073" s="185"/>
      <c r="H1073" s="186" t="s">
        <v>224</v>
      </c>
      <c r="I1073" s="187"/>
      <c r="J1073" s="188"/>
      <c r="K1073" s="186" t="s">
        <v>224</v>
      </c>
      <c r="L1073" s="187"/>
      <c r="M1073" s="188"/>
      <c r="N1073" s="186" t="s">
        <v>224</v>
      </c>
      <c r="O1073" s="187"/>
      <c r="P1073" s="188"/>
      <c r="Q1073" s="186" t="s">
        <v>224</v>
      </c>
      <c r="R1073" s="187"/>
      <c r="S1073" s="188"/>
      <c r="T1073" s="189" t="s">
        <v>225</v>
      </c>
      <c r="U1073" s="190">
        <f>PRODUCT(G1073,I1073,L1073,O1073,R1073)</f>
        <v>0</v>
      </c>
      <c r="V1073" s="191" t="s">
        <v>210</v>
      </c>
      <c r="W1073"/>
      <c r="X1073" s="329" t="s">
        <v>231</v>
      </c>
      <c r="Y1073"/>
      <c r="Z1073" s="192"/>
      <c r="AA1073" s="193"/>
      <c r="AB1073" s="194"/>
      <c r="AC1073" s="184"/>
      <c r="AD1073" s="185"/>
      <c r="AE1073" s="186" t="s">
        <v>224</v>
      </c>
      <c r="AF1073" s="187"/>
      <c r="AG1073" s="188"/>
      <c r="AH1073" s="186" t="s">
        <v>224</v>
      </c>
      <c r="AI1073" s="187"/>
      <c r="AJ1073" s="188"/>
      <c r="AK1073" s="186" t="s">
        <v>224</v>
      </c>
      <c r="AL1073" s="187"/>
      <c r="AM1073" s="188"/>
      <c r="AN1073" s="186" t="s">
        <v>224</v>
      </c>
      <c r="AO1073" s="187"/>
      <c r="AP1073" s="188"/>
      <c r="AQ1073" s="189" t="s">
        <v>225</v>
      </c>
      <c r="AR1073" s="190">
        <f>PRODUCT(AD1073,AF1073,AI1073,AL1073,AO1073)</f>
        <v>0</v>
      </c>
      <c r="AS1073" s="191" t="s">
        <v>210</v>
      </c>
      <c r="AT1073"/>
      <c r="AV1073"/>
      <c r="AW1073"/>
      <c r="AX1073"/>
      <c r="AY1073"/>
      <c r="AZ1073"/>
      <c r="BA1073"/>
      <c r="BB1073"/>
      <c r="BC1073"/>
      <c r="BD1073"/>
      <c r="BE1073"/>
      <c r="BF1073"/>
      <c r="BG1073"/>
      <c r="BH1073"/>
      <c r="BI1073"/>
      <c r="BJ1073"/>
      <c r="BK1073"/>
      <c r="BL1073"/>
      <c r="BM1073"/>
      <c r="BN1073"/>
      <c r="BO1073"/>
      <c r="BP1073"/>
    </row>
    <row r="1074" spans="2:68" s="168" customFormat="1" ht="15" customHeight="1" outlineLevel="2">
      <c r="B1074"/>
      <c r="C1074" s="192"/>
      <c r="D1074" s="193"/>
      <c r="E1074" s="194"/>
      <c r="F1074" s="184"/>
      <c r="G1074" s="185"/>
      <c r="H1074" s="186" t="s">
        <v>224</v>
      </c>
      <c r="I1074" s="187"/>
      <c r="J1074" s="188"/>
      <c r="K1074" s="186" t="s">
        <v>224</v>
      </c>
      <c r="L1074" s="187"/>
      <c r="M1074" s="188"/>
      <c r="N1074" s="186" t="s">
        <v>224</v>
      </c>
      <c r="O1074" s="187"/>
      <c r="P1074" s="188"/>
      <c r="Q1074" s="186" t="s">
        <v>224</v>
      </c>
      <c r="R1074" s="187"/>
      <c r="S1074" s="188"/>
      <c r="T1074" s="189" t="s">
        <v>225</v>
      </c>
      <c r="U1074" s="190">
        <f>PRODUCT(G1074,I1074,L1074,O1074,R1074)</f>
        <v>0</v>
      </c>
      <c r="V1074" s="191" t="s">
        <v>210</v>
      </c>
      <c r="W1074"/>
      <c r="X1074" s="330"/>
      <c r="Y1074"/>
      <c r="Z1074" s="192"/>
      <c r="AA1074" s="193"/>
      <c r="AB1074" s="194"/>
      <c r="AC1074" s="184"/>
      <c r="AD1074" s="185"/>
      <c r="AE1074" s="186" t="s">
        <v>224</v>
      </c>
      <c r="AF1074" s="187"/>
      <c r="AG1074" s="188"/>
      <c r="AH1074" s="186" t="s">
        <v>224</v>
      </c>
      <c r="AI1074" s="187"/>
      <c r="AJ1074" s="188"/>
      <c r="AK1074" s="186" t="s">
        <v>224</v>
      </c>
      <c r="AL1074" s="187"/>
      <c r="AM1074" s="188"/>
      <c r="AN1074" s="186" t="s">
        <v>224</v>
      </c>
      <c r="AO1074" s="187"/>
      <c r="AP1074" s="188"/>
      <c r="AQ1074" s="189" t="s">
        <v>225</v>
      </c>
      <c r="AR1074" s="190">
        <f>PRODUCT(AD1074,AF1074,AI1074,AL1074,AO1074)</f>
        <v>0</v>
      </c>
      <c r="AS1074" s="191" t="s">
        <v>210</v>
      </c>
      <c r="AT1074"/>
      <c r="AV1074"/>
      <c r="AW1074"/>
      <c r="AX1074"/>
      <c r="AY1074"/>
      <c r="AZ1074"/>
      <c r="BA1074"/>
      <c r="BB1074"/>
      <c r="BC1074"/>
      <c r="BD1074"/>
      <c r="BE1074"/>
      <c r="BF1074"/>
      <c r="BG1074"/>
      <c r="BH1074"/>
      <c r="BI1074"/>
      <c r="BJ1074"/>
      <c r="BK1074"/>
      <c r="BL1074"/>
      <c r="BM1074"/>
      <c r="BN1074"/>
      <c r="BO1074"/>
      <c r="BP1074"/>
    </row>
    <row r="1075" spans="2:68" s="168" customFormat="1" ht="15" customHeight="1" outlineLevel="2">
      <c r="B1075"/>
      <c r="C1075" s="192"/>
      <c r="D1075" s="193"/>
      <c r="E1075" s="194"/>
      <c r="F1075" s="184"/>
      <c r="G1075" s="185"/>
      <c r="H1075" s="186" t="s">
        <v>224</v>
      </c>
      <c r="I1075" s="187"/>
      <c r="J1075" s="188"/>
      <c r="K1075" s="186" t="s">
        <v>224</v>
      </c>
      <c r="L1075" s="187"/>
      <c r="M1075" s="188"/>
      <c r="N1075" s="186" t="s">
        <v>224</v>
      </c>
      <c r="O1075" s="187"/>
      <c r="P1075" s="188"/>
      <c r="Q1075" s="186" t="s">
        <v>224</v>
      </c>
      <c r="R1075" s="187"/>
      <c r="S1075" s="188"/>
      <c r="T1075" s="189" t="s">
        <v>225</v>
      </c>
      <c r="U1075" s="190">
        <f>PRODUCT(G1075,I1075,L1075,O1075,R1075)</f>
        <v>0</v>
      </c>
      <c r="V1075" s="191" t="s">
        <v>210</v>
      </c>
      <c r="W1075"/>
      <c r="X1075" s="217">
        <f>D1072-AA1072</f>
        <v>0</v>
      </c>
      <c r="Y1075"/>
      <c r="Z1075" s="192"/>
      <c r="AA1075" s="193"/>
      <c r="AB1075" s="194"/>
      <c r="AC1075" s="184"/>
      <c r="AD1075" s="185"/>
      <c r="AE1075" s="186" t="s">
        <v>224</v>
      </c>
      <c r="AF1075" s="187"/>
      <c r="AG1075" s="188"/>
      <c r="AH1075" s="186" t="s">
        <v>224</v>
      </c>
      <c r="AI1075" s="187"/>
      <c r="AJ1075" s="188"/>
      <c r="AK1075" s="186" t="s">
        <v>224</v>
      </c>
      <c r="AL1075" s="187"/>
      <c r="AM1075" s="188"/>
      <c r="AN1075" s="186" t="s">
        <v>224</v>
      </c>
      <c r="AO1075" s="187"/>
      <c r="AP1075" s="188"/>
      <c r="AQ1075" s="189" t="s">
        <v>225</v>
      </c>
      <c r="AR1075" s="190">
        <f>PRODUCT(AD1075,AF1075,AI1075,AL1075,AO1075)</f>
        <v>0</v>
      </c>
      <c r="AS1075" s="191" t="s">
        <v>210</v>
      </c>
      <c r="AT1075"/>
      <c r="AV1075"/>
      <c r="AW1075"/>
      <c r="AX1075"/>
      <c r="AY1075"/>
      <c r="AZ1075"/>
      <c r="BA1075"/>
      <c r="BB1075"/>
      <c r="BC1075"/>
      <c r="BD1075"/>
      <c r="BE1075"/>
      <c r="BF1075"/>
      <c r="BG1075"/>
      <c r="BH1075"/>
      <c r="BI1075"/>
      <c r="BJ1075"/>
      <c r="BK1075"/>
      <c r="BL1075"/>
      <c r="BM1075"/>
      <c r="BN1075"/>
      <c r="BO1075"/>
      <c r="BP1075"/>
    </row>
    <row r="1076" spans="2:68" s="168" customFormat="1" ht="15" customHeight="1" outlineLevel="2">
      <c r="B1076"/>
      <c r="C1076" s="203"/>
      <c r="D1076" s="204"/>
      <c r="E1076" s="205"/>
      <c r="F1076" s="184"/>
      <c r="G1076" s="185"/>
      <c r="H1076" s="186" t="s">
        <v>224</v>
      </c>
      <c r="I1076" s="187"/>
      <c r="J1076" s="188"/>
      <c r="K1076" s="186" t="s">
        <v>224</v>
      </c>
      <c r="L1076" s="187"/>
      <c r="M1076" s="188"/>
      <c r="N1076" s="186" t="s">
        <v>224</v>
      </c>
      <c r="O1076" s="187"/>
      <c r="P1076" s="188"/>
      <c r="Q1076" s="186" t="s">
        <v>224</v>
      </c>
      <c r="R1076" s="187"/>
      <c r="S1076" s="188"/>
      <c r="T1076" s="189" t="s">
        <v>225</v>
      </c>
      <c r="U1076" s="190">
        <f>PRODUCT(G1076,I1076,L1076,O1076,R1076)</f>
        <v>0</v>
      </c>
      <c r="V1076" s="191" t="s">
        <v>210</v>
      </c>
      <c r="W1076"/>
      <c r="X1076" s="331" t="s">
        <v>233</v>
      </c>
      <c r="Y1076"/>
      <c r="Z1076" s="203"/>
      <c r="AA1076" s="204"/>
      <c r="AB1076" s="205"/>
      <c r="AC1076" s="184"/>
      <c r="AD1076" s="185"/>
      <c r="AE1076" s="186" t="s">
        <v>224</v>
      </c>
      <c r="AF1076" s="187"/>
      <c r="AG1076" s="188"/>
      <c r="AH1076" s="186" t="s">
        <v>224</v>
      </c>
      <c r="AI1076" s="187"/>
      <c r="AJ1076" s="188"/>
      <c r="AK1076" s="186" t="s">
        <v>224</v>
      </c>
      <c r="AL1076" s="187"/>
      <c r="AM1076" s="188"/>
      <c r="AN1076" s="186" t="s">
        <v>224</v>
      </c>
      <c r="AO1076" s="187"/>
      <c r="AP1076" s="188"/>
      <c r="AQ1076" s="189" t="s">
        <v>225</v>
      </c>
      <c r="AR1076" s="190">
        <f>PRODUCT(AD1076,AF1076,AI1076,AL1076,AO1076)</f>
        <v>0</v>
      </c>
      <c r="AS1076" s="191" t="s">
        <v>210</v>
      </c>
      <c r="AT1076"/>
      <c r="AV1076"/>
      <c r="AW1076"/>
      <c r="AX1076"/>
      <c r="AY1076"/>
      <c r="AZ1076"/>
      <c r="BA1076"/>
      <c r="BB1076"/>
      <c r="BC1076"/>
      <c r="BD1076"/>
      <c r="BE1076"/>
      <c r="BF1076"/>
      <c r="BG1076"/>
      <c r="BH1076"/>
      <c r="BI1076"/>
      <c r="BJ1076"/>
      <c r="BK1076"/>
      <c r="BL1076"/>
      <c r="BM1076"/>
      <c r="BN1076"/>
      <c r="BO1076"/>
      <c r="BP1076"/>
    </row>
    <row r="1077" spans="2:68" s="168" customFormat="1" ht="15" customHeight="1" outlineLevel="2">
      <c r="B1077"/>
      <c r="C1077" s="203"/>
      <c r="D1077" s="204"/>
      <c r="E1077" s="205"/>
      <c r="F1077" s="184"/>
      <c r="G1077" s="185"/>
      <c r="H1077" s="186" t="s">
        <v>224</v>
      </c>
      <c r="I1077" s="187"/>
      <c r="J1077" s="188"/>
      <c r="K1077" s="186" t="s">
        <v>224</v>
      </c>
      <c r="L1077" s="187"/>
      <c r="M1077" s="188"/>
      <c r="N1077" s="186" t="s">
        <v>224</v>
      </c>
      <c r="O1077" s="187"/>
      <c r="P1077" s="188"/>
      <c r="Q1077" s="186" t="s">
        <v>224</v>
      </c>
      <c r="R1077" s="187"/>
      <c r="S1077" s="188"/>
      <c r="T1077" s="189" t="s">
        <v>225</v>
      </c>
      <c r="U1077" s="190">
        <f t="shared" ref="U1077:U1101" si="66">PRODUCT(G1077,I1077,L1077,O1077,R1077)</f>
        <v>0</v>
      </c>
      <c r="V1077" s="191" t="s">
        <v>210</v>
      </c>
      <c r="W1077"/>
      <c r="X1077" s="332"/>
      <c r="Y1077"/>
      <c r="Z1077" s="203"/>
      <c r="AA1077" s="204"/>
      <c r="AB1077" s="205"/>
      <c r="AC1077" s="184"/>
      <c r="AD1077" s="185"/>
      <c r="AE1077" s="186" t="s">
        <v>224</v>
      </c>
      <c r="AF1077" s="187"/>
      <c r="AG1077" s="188"/>
      <c r="AH1077" s="186" t="s">
        <v>224</v>
      </c>
      <c r="AI1077" s="187"/>
      <c r="AJ1077" s="188"/>
      <c r="AK1077" s="186" t="s">
        <v>224</v>
      </c>
      <c r="AL1077" s="187"/>
      <c r="AM1077" s="188"/>
      <c r="AN1077" s="186" t="s">
        <v>224</v>
      </c>
      <c r="AO1077" s="187"/>
      <c r="AP1077" s="188"/>
      <c r="AQ1077" s="189" t="s">
        <v>225</v>
      </c>
      <c r="AR1077" s="190">
        <f t="shared" ref="AR1077:AR1101" si="67">PRODUCT(AD1077,AF1077,AI1077,AL1077,AO1077)</f>
        <v>0</v>
      </c>
      <c r="AS1077" s="191" t="s">
        <v>210</v>
      </c>
      <c r="AT1077"/>
      <c r="AV1077"/>
      <c r="AW1077"/>
      <c r="AX1077"/>
      <c r="AY1077"/>
      <c r="AZ1077"/>
      <c r="BA1077"/>
      <c r="BB1077"/>
      <c r="BC1077"/>
      <c r="BD1077"/>
      <c r="BE1077"/>
      <c r="BF1077"/>
      <c r="BG1077"/>
      <c r="BH1077"/>
      <c r="BI1077"/>
      <c r="BJ1077"/>
      <c r="BK1077"/>
      <c r="BL1077"/>
      <c r="BM1077"/>
      <c r="BN1077"/>
      <c r="BO1077"/>
      <c r="BP1077"/>
    </row>
    <row r="1078" spans="2:68" s="168" customFormat="1" ht="15" customHeight="1" outlineLevel="2">
      <c r="B1078"/>
      <c r="C1078" s="203"/>
      <c r="D1078" s="204"/>
      <c r="E1078" s="205"/>
      <c r="F1078" s="184"/>
      <c r="G1078" s="185"/>
      <c r="H1078" s="186" t="s">
        <v>224</v>
      </c>
      <c r="I1078" s="187"/>
      <c r="J1078" s="188"/>
      <c r="K1078" s="186" t="s">
        <v>224</v>
      </c>
      <c r="L1078" s="187"/>
      <c r="M1078" s="188"/>
      <c r="N1078" s="186" t="s">
        <v>224</v>
      </c>
      <c r="O1078" s="187"/>
      <c r="P1078" s="188"/>
      <c r="Q1078" s="186" t="s">
        <v>224</v>
      </c>
      <c r="R1078" s="187"/>
      <c r="S1078" s="188"/>
      <c r="T1078" s="189" t="s">
        <v>225</v>
      </c>
      <c r="U1078" s="190">
        <f t="shared" si="66"/>
        <v>0</v>
      </c>
      <c r="V1078" s="191" t="s">
        <v>210</v>
      </c>
      <c r="W1078"/>
      <c r="X1078" s="217">
        <f>E1072-AB1072</f>
        <v>0</v>
      </c>
      <c r="Y1078"/>
      <c r="Z1078" s="203"/>
      <c r="AA1078" s="204"/>
      <c r="AB1078" s="205"/>
      <c r="AC1078" s="184"/>
      <c r="AD1078" s="185"/>
      <c r="AE1078" s="186" t="s">
        <v>224</v>
      </c>
      <c r="AF1078" s="187"/>
      <c r="AG1078" s="188"/>
      <c r="AH1078" s="186" t="s">
        <v>224</v>
      </c>
      <c r="AI1078" s="187"/>
      <c r="AJ1078" s="188"/>
      <c r="AK1078" s="186" t="s">
        <v>224</v>
      </c>
      <c r="AL1078" s="187"/>
      <c r="AM1078" s="188"/>
      <c r="AN1078" s="186" t="s">
        <v>224</v>
      </c>
      <c r="AO1078" s="187"/>
      <c r="AP1078" s="188"/>
      <c r="AQ1078" s="189" t="s">
        <v>225</v>
      </c>
      <c r="AR1078" s="190">
        <f t="shared" si="67"/>
        <v>0</v>
      </c>
      <c r="AS1078" s="191" t="s">
        <v>210</v>
      </c>
      <c r="AT1078"/>
      <c r="AV1078"/>
      <c r="AW1078"/>
      <c r="AX1078"/>
      <c r="AY1078"/>
      <c r="AZ1078"/>
      <c r="BA1078"/>
      <c r="BB1078"/>
      <c r="BC1078"/>
      <c r="BD1078"/>
      <c r="BE1078"/>
      <c r="BF1078"/>
      <c r="BG1078"/>
      <c r="BH1078"/>
      <c r="BI1078"/>
      <c r="BJ1078"/>
      <c r="BK1078"/>
      <c r="BL1078"/>
      <c r="BM1078"/>
      <c r="BN1078"/>
      <c r="BO1078"/>
      <c r="BP1078"/>
    </row>
    <row r="1079" spans="2:68" s="168" customFormat="1" ht="15" customHeight="1" outlineLevel="2">
      <c r="B1079"/>
      <c r="C1079" s="203"/>
      <c r="D1079" s="204"/>
      <c r="E1079" s="205"/>
      <c r="F1079" s="184"/>
      <c r="G1079" s="185"/>
      <c r="H1079" s="186" t="s">
        <v>224</v>
      </c>
      <c r="I1079" s="187"/>
      <c r="J1079" s="188"/>
      <c r="K1079" s="186" t="s">
        <v>224</v>
      </c>
      <c r="L1079" s="187"/>
      <c r="M1079" s="188"/>
      <c r="N1079" s="186" t="s">
        <v>224</v>
      </c>
      <c r="O1079" s="187"/>
      <c r="P1079" s="188"/>
      <c r="Q1079" s="186" t="s">
        <v>224</v>
      </c>
      <c r="R1079" s="187"/>
      <c r="S1079" s="188"/>
      <c r="T1079" s="189" t="s">
        <v>225</v>
      </c>
      <c r="U1079" s="190">
        <f t="shared" si="66"/>
        <v>0</v>
      </c>
      <c r="V1079" s="191" t="s">
        <v>210</v>
      </c>
      <c r="W1079"/>
      <c r="X1079" s="216" t="s">
        <v>227</v>
      </c>
      <c r="Y1079"/>
      <c r="Z1079" s="203"/>
      <c r="AA1079" s="204"/>
      <c r="AB1079" s="205"/>
      <c r="AC1079" s="184"/>
      <c r="AD1079" s="185"/>
      <c r="AE1079" s="186" t="s">
        <v>224</v>
      </c>
      <c r="AF1079" s="187"/>
      <c r="AG1079" s="188"/>
      <c r="AH1079" s="186" t="s">
        <v>224</v>
      </c>
      <c r="AI1079" s="187"/>
      <c r="AJ1079" s="188"/>
      <c r="AK1079" s="186" t="s">
        <v>224</v>
      </c>
      <c r="AL1079" s="187"/>
      <c r="AM1079" s="188"/>
      <c r="AN1079" s="186" t="s">
        <v>224</v>
      </c>
      <c r="AO1079" s="187"/>
      <c r="AP1079" s="188"/>
      <c r="AQ1079" s="189" t="s">
        <v>225</v>
      </c>
      <c r="AR1079" s="190">
        <f t="shared" si="67"/>
        <v>0</v>
      </c>
      <c r="AS1079" s="191" t="s">
        <v>210</v>
      </c>
      <c r="AT1079"/>
      <c r="AV1079"/>
      <c r="AW1079"/>
      <c r="AX1079"/>
      <c r="AY1079"/>
      <c r="AZ1079"/>
      <c r="BA1079"/>
      <c r="BB1079"/>
      <c r="BC1079"/>
      <c r="BD1079"/>
      <c r="BE1079"/>
      <c r="BF1079"/>
      <c r="BG1079"/>
      <c r="BH1079"/>
      <c r="BI1079"/>
      <c r="BJ1079"/>
      <c r="BK1079"/>
      <c r="BL1079"/>
      <c r="BM1079"/>
      <c r="BN1079"/>
      <c r="BO1079"/>
      <c r="BP1079"/>
    </row>
    <row r="1080" spans="2:68" s="168" customFormat="1" ht="15" customHeight="1" outlineLevel="2">
      <c r="B1080"/>
      <c r="C1080" s="203"/>
      <c r="D1080" s="204"/>
      <c r="E1080" s="205"/>
      <c r="F1080" s="184"/>
      <c r="G1080" s="185"/>
      <c r="H1080" s="186" t="s">
        <v>224</v>
      </c>
      <c r="I1080" s="187"/>
      <c r="J1080" s="188"/>
      <c r="K1080" s="186" t="s">
        <v>224</v>
      </c>
      <c r="L1080" s="187"/>
      <c r="M1080" s="188"/>
      <c r="N1080" s="186" t="s">
        <v>224</v>
      </c>
      <c r="O1080" s="187"/>
      <c r="P1080" s="188"/>
      <c r="Q1080" s="186" t="s">
        <v>224</v>
      </c>
      <c r="R1080" s="187"/>
      <c r="S1080" s="188"/>
      <c r="T1080" s="189" t="s">
        <v>225</v>
      </c>
      <c r="U1080" s="190">
        <f t="shared" si="66"/>
        <v>0</v>
      </c>
      <c r="V1080" s="191" t="s">
        <v>210</v>
      </c>
      <c r="W1080"/>
      <c r="X1080" s="220">
        <f>U1103-AR1103</f>
        <v>0</v>
      </c>
      <c r="Y1080"/>
      <c r="Z1080" s="203"/>
      <c r="AA1080" s="204"/>
      <c r="AB1080" s="205"/>
      <c r="AC1080" s="184"/>
      <c r="AD1080" s="185"/>
      <c r="AE1080" s="186" t="s">
        <v>224</v>
      </c>
      <c r="AF1080" s="187"/>
      <c r="AG1080" s="188"/>
      <c r="AH1080" s="186" t="s">
        <v>224</v>
      </c>
      <c r="AI1080" s="187"/>
      <c r="AJ1080" s="188"/>
      <c r="AK1080" s="186" t="s">
        <v>224</v>
      </c>
      <c r="AL1080" s="187"/>
      <c r="AM1080" s="188"/>
      <c r="AN1080" s="186" t="s">
        <v>224</v>
      </c>
      <c r="AO1080" s="187"/>
      <c r="AP1080" s="188"/>
      <c r="AQ1080" s="189" t="s">
        <v>225</v>
      </c>
      <c r="AR1080" s="190">
        <f t="shared" si="67"/>
        <v>0</v>
      </c>
      <c r="AS1080" s="191" t="s">
        <v>210</v>
      </c>
      <c r="AT1080"/>
      <c r="AV1080"/>
      <c r="AW1080"/>
      <c r="AX1080"/>
      <c r="AY1080"/>
      <c r="AZ1080"/>
      <c r="BA1080"/>
      <c r="BB1080"/>
      <c r="BC1080"/>
      <c r="BD1080"/>
      <c r="BE1080"/>
      <c r="BF1080"/>
      <c r="BG1080"/>
      <c r="BH1080"/>
      <c r="BI1080"/>
      <c r="BJ1080"/>
      <c r="BK1080"/>
      <c r="BL1080"/>
      <c r="BM1080"/>
      <c r="BN1080"/>
      <c r="BO1080"/>
      <c r="BP1080"/>
    </row>
    <row r="1081" spans="2:68" s="168" customFormat="1" ht="15" customHeight="1" outlineLevel="2">
      <c r="B1081"/>
      <c r="C1081" s="203"/>
      <c r="D1081" s="204"/>
      <c r="E1081" s="205"/>
      <c r="F1081" s="184"/>
      <c r="G1081" s="185"/>
      <c r="H1081" s="186" t="s">
        <v>224</v>
      </c>
      <c r="I1081" s="187"/>
      <c r="J1081" s="188"/>
      <c r="K1081" s="186" t="s">
        <v>224</v>
      </c>
      <c r="L1081" s="187"/>
      <c r="M1081" s="188"/>
      <c r="N1081" s="186" t="s">
        <v>224</v>
      </c>
      <c r="O1081" s="187"/>
      <c r="P1081" s="188"/>
      <c r="Q1081" s="186" t="s">
        <v>224</v>
      </c>
      <c r="R1081" s="187"/>
      <c r="S1081" s="188"/>
      <c r="T1081" s="189" t="s">
        <v>225</v>
      </c>
      <c r="U1081" s="190">
        <f t="shared" si="66"/>
        <v>0</v>
      </c>
      <c r="V1081" s="191" t="s">
        <v>210</v>
      </c>
      <c r="W1081"/>
      <c r="Y1081"/>
      <c r="Z1081" s="203"/>
      <c r="AA1081" s="204"/>
      <c r="AB1081" s="205"/>
      <c r="AC1081" s="184"/>
      <c r="AD1081" s="185"/>
      <c r="AE1081" s="186" t="s">
        <v>224</v>
      </c>
      <c r="AF1081" s="187"/>
      <c r="AG1081" s="188"/>
      <c r="AH1081" s="186" t="s">
        <v>224</v>
      </c>
      <c r="AI1081" s="187"/>
      <c r="AJ1081" s="188"/>
      <c r="AK1081" s="186" t="s">
        <v>224</v>
      </c>
      <c r="AL1081" s="187"/>
      <c r="AM1081" s="188"/>
      <c r="AN1081" s="186" t="s">
        <v>224</v>
      </c>
      <c r="AO1081" s="187"/>
      <c r="AP1081" s="188"/>
      <c r="AQ1081" s="189" t="s">
        <v>225</v>
      </c>
      <c r="AR1081" s="190">
        <f t="shared" si="67"/>
        <v>0</v>
      </c>
      <c r="AS1081" s="191" t="s">
        <v>210</v>
      </c>
      <c r="AT1081"/>
      <c r="AV1081"/>
      <c r="AW1081"/>
      <c r="AX1081"/>
      <c r="AY1081"/>
      <c r="AZ1081"/>
      <c r="BA1081"/>
      <c r="BB1081"/>
      <c r="BC1081"/>
      <c r="BD1081"/>
      <c r="BE1081"/>
      <c r="BF1081"/>
      <c r="BG1081"/>
      <c r="BH1081"/>
      <c r="BI1081"/>
      <c r="BJ1081"/>
      <c r="BK1081"/>
      <c r="BL1081"/>
      <c r="BM1081"/>
      <c r="BN1081"/>
      <c r="BO1081"/>
      <c r="BP1081"/>
    </row>
    <row r="1082" spans="2:68" s="168" customFormat="1" ht="15" customHeight="1" outlineLevel="2">
      <c r="B1082"/>
      <c r="C1082" s="203"/>
      <c r="D1082" s="204"/>
      <c r="E1082" s="205"/>
      <c r="F1082" s="184"/>
      <c r="G1082" s="185"/>
      <c r="H1082" s="186" t="s">
        <v>224</v>
      </c>
      <c r="I1082" s="187"/>
      <c r="J1082" s="188"/>
      <c r="K1082" s="186" t="s">
        <v>224</v>
      </c>
      <c r="L1082" s="187"/>
      <c r="M1082" s="188"/>
      <c r="N1082" s="186" t="s">
        <v>224</v>
      </c>
      <c r="O1082" s="187"/>
      <c r="P1082" s="188"/>
      <c r="Q1082" s="186" t="s">
        <v>224</v>
      </c>
      <c r="R1082" s="187"/>
      <c r="S1082" s="188"/>
      <c r="T1082" s="189" t="s">
        <v>225</v>
      </c>
      <c r="U1082" s="190">
        <f t="shared" si="66"/>
        <v>0</v>
      </c>
      <c r="V1082" s="191" t="s">
        <v>210</v>
      </c>
      <c r="W1082"/>
      <c r="Y1082"/>
      <c r="Z1082" s="203"/>
      <c r="AA1082" s="204"/>
      <c r="AB1082" s="205"/>
      <c r="AC1082" s="184"/>
      <c r="AD1082" s="185"/>
      <c r="AE1082" s="186" t="s">
        <v>224</v>
      </c>
      <c r="AF1082" s="187"/>
      <c r="AG1082" s="188"/>
      <c r="AH1082" s="186" t="s">
        <v>224</v>
      </c>
      <c r="AI1082" s="187"/>
      <c r="AJ1082" s="188"/>
      <c r="AK1082" s="186" t="s">
        <v>224</v>
      </c>
      <c r="AL1082" s="187"/>
      <c r="AM1082" s="188"/>
      <c r="AN1082" s="186" t="s">
        <v>224</v>
      </c>
      <c r="AO1082" s="187"/>
      <c r="AP1082" s="188"/>
      <c r="AQ1082" s="189" t="s">
        <v>225</v>
      </c>
      <c r="AR1082" s="190">
        <f t="shared" si="67"/>
        <v>0</v>
      </c>
      <c r="AS1082" s="191" t="s">
        <v>210</v>
      </c>
      <c r="AT1082"/>
      <c r="AV1082"/>
      <c r="AW1082"/>
      <c r="AX1082"/>
      <c r="AY1082"/>
      <c r="AZ1082"/>
      <c r="BA1082"/>
      <c r="BB1082"/>
      <c r="BC1082"/>
      <c r="BD1082"/>
      <c r="BE1082"/>
      <c r="BF1082"/>
      <c r="BG1082"/>
      <c r="BH1082"/>
      <c r="BI1082"/>
      <c r="BJ1082"/>
      <c r="BK1082"/>
      <c r="BL1082"/>
      <c r="BM1082"/>
      <c r="BN1082"/>
      <c r="BO1082"/>
      <c r="BP1082"/>
    </row>
    <row r="1083" spans="2:68" s="168" customFormat="1" ht="15" hidden="1" customHeight="1" outlineLevel="3">
      <c r="B1083"/>
      <c r="C1083" s="203"/>
      <c r="D1083" s="204"/>
      <c r="E1083" s="205"/>
      <c r="F1083" s="184"/>
      <c r="G1083" s="185"/>
      <c r="H1083" s="186" t="s">
        <v>224</v>
      </c>
      <c r="I1083" s="187"/>
      <c r="J1083" s="188"/>
      <c r="K1083" s="186" t="s">
        <v>224</v>
      </c>
      <c r="L1083" s="187"/>
      <c r="M1083" s="188"/>
      <c r="N1083" s="186" t="s">
        <v>224</v>
      </c>
      <c r="O1083" s="187"/>
      <c r="P1083" s="188"/>
      <c r="Q1083" s="186" t="s">
        <v>224</v>
      </c>
      <c r="R1083" s="187"/>
      <c r="S1083" s="188"/>
      <c r="T1083" s="189" t="s">
        <v>225</v>
      </c>
      <c r="U1083" s="190">
        <f t="shared" si="66"/>
        <v>0</v>
      </c>
      <c r="V1083" s="191" t="s">
        <v>210</v>
      </c>
      <c r="W1083"/>
      <c r="Y1083"/>
      <c r="Z1083" s="203"/>
      <c r="AA1083" s="204"/>
      <c r="AB1083" s="205"/>
      <c r="AC1083" s="184"/>
      <c r="AD1083" s="185"/>
      <c r="AE1083" s="186" t="s">
        <v>224</v>
      </c>
      <c r="AF1083" s="187"/>
      <c r="AG1083" s="188"/>
      <c r="AH1083" s="186" t="s">
        <v>224</v>
      </c>
      <c r="AI1083" s="187"/>
      <c r="AJ1083" s="188"/>
      <c r="AK1083" s="186" t="s">
        <v>224</v>
      </c>
      <c r="AL1083" s="187"/>
      <c r="AM1083" s="188"/>
      <c r="AN1083" s="186" t="s">
        <v>224</v>
      </c>
      <c r="AO1083" s="187"/>
      <c r="AP1083" s="188"/>
      <c r="AQ1083" s="189" t="s">
        <v>225</v>
      </c>
      <c r="AR1083" s="190">
        <f t="shared" si="67"/>
        <v>0</v>
      </c>
      <c r="AS1083" s="191" t="s">
        <v>210</v>
      </c>
      <c r="AT1083"/>
      <c r="AV1083"/>
      <c r="AW1083"/>
      <c r="AX1083"/>
      <c r="AY1083"/>
      <c r="AZ1083"/>
      <c r="BA1083"/>
      <c r="BB1083"/>
      <c r="BC1083"/>
      <c r="BD1083"/>
      <c r="BE1083"/>
      <c r="BF1083"/>
      <c r="BG1083"/>
      <c r="BH1083"/>
      <c r="BI1083"/>
      <c r="BJ1083"/>
      <c r="BK1083"/>
      <c r="BL1083"/>
      <c r="BM1083"/>
      <c r="BN1083"/>
      <c r="BO1083"/>
      <c r="BP1083"/>
    </row>
    <row r="1084" spans="2:68" s="168" customFormat="1" ht="15" hidden="1" customHeight="1" outlineLevel="3">
      <c r="B1084"/>
      <c r="C1084" s="203"/>
      <c r="D1084" s="204"/>
      <c r="E1084" s="205"/>
      <c r="F1084" s="184"/>
      <c r="G1084" s="185"/>
      <c r="H1084" s="186" t="s">
        <v>224</v>
      </c>
      <c r="I1084" s="187"/>
      <c r="J1084" s="188"/>
      <c r="K1084" s="186" t="s">
        <v>224</v>
      </c>
      <c r="L1084" s="187"/>
      <c r="M1084" s="188"/>
      <c r="N1084" s="186" t="s">
        <v>224</v>
      </c>
      <c r="O1084" s="187"/>
      <c r="P1084" s="188"/>
      <c r="Q1084" s="186" t="s">
        <v>224</v>
      </c>
      <c r="R1084" s="187"/>
      <c r="S1084" s="188"/>
      <c r="T1084" s="189" t="s">
        <v>225</v>
      </c>
      <c r="U1084" s="190">
        <f t="shared" si="66"/>
        <v>0</v>
      </c>
      <c r="V1084" s="191" t="s">
        <v>210</v>
      </c>
      <c r="W1084"/>
      <c r="Y1084"/>
      <c r="Z1084" s="203"/>
      <c r="AA1084" s="204"/>
      <c r="AB1084" s="205"/>
      <c r="AC1084" s="184"/>
      <c r="AD1084" s="185"/>
      <c r="AE1084" s="186" t="s">
        <v>224</v>
      </c>
      <c r="AF1084" s="187"/>
      <c r="AG1084" s="188"/>
      <c r="AH1084" s="186" t="s">
        <v>224</v>
      </c>
      <c r="AI1084" s="187"/>
      <c r="AJ1084" s="188"/>
      <c r="AK1084" s="186" t="s">
        <v>224</v>
      </c>
      <c r="AL1084" s="187"/>
      <c r="AM1084" s="188"/>
      <c r="AN1084" s="186" t="s">
        <v>224</v>
      </c>
      <c r="AO1084" s="187"/>
      <c r="AP1084" s="188"/>
      <c r="AQ1084" s="189" t="s">
        <v>225</v>
      </c>
      <c r="AR1084" s="190">
        <f t="shared" si="67"/>
        <v>0</v>
      </c>
      <c r="AS1084" s="191" t="s">
        <v>210</v>
      </c>
      <c r="AT1084"/>
      <c r="AV1084"/>
      <c r="AW1084"/>
      <c r="AX1084"/>
      <c r="AY1084"/>
      <c r="AZ1084"/>
      <c r="BA1084"/>
      <c r="BB1084"/>
      <c r="BC1084"/>
      <c r="BD1084"/>
      <c r="BE1084"/>
      <c r="BF1084"/>
      <c r="BG1084"/>
      <c r="BH1084"/>
      <c r="BI1084"/>
      <c r="BJ1084"/>
      <c r="BK1084"/>
      <c r="BL1084"/>
      <c r="BM1084"/>
      <c r="BN1084"/>
      <c r="BO1084"/>
      <c r="BP1084"/>
    </row>
    <row r="1085" spans="2:68" s="168" customFormat="1" ht="15" hidden="1" customHeight="1" outlineLevel="3">
      <c r="B1085"/>
      <c r="C1085" s="203"/>
      <c r="D1085" s="204"/>
      <c r="E1085" s="205"/>
      <c r="F1085" s="184"/>
      <c r="G1085" s="185"/>
      <c r="H1085" s="186" t="s">
        <v>224</v>
      </c>
      <c r="I1085" s="187"/>
      <c r="J1085" s="188"/>
      <c r="K1085" s="186" t="s">
        <v>224</v>
      </c>
      <c r="L1085" s="187"/>
      <c r="M1085" s="188"/>
      <c r="N1085" s="186" t="s">
        <v>224</v>
      </c>
      <c r="O1085" s="187"/>
      <c r="P1085" s="188"/>
      <c r="Q1085" s="186" t="s">
        <v>224</v>
      </c>
      <c r="R1085" s="187"/>
      <c r="S1085" s="188"/>
      <c r="T1085" s="189" t="s">
        <v>225</v>
      </c>
      <c r="U1085" s="190">
        <f t="shared" si="66"/>
        <v>0</v>
      </c>
      <c r="V1085" s="191" t="s">
        <v>210</v>
      </c>
      <c r="W1085"/>
      <c r="Y1085"/>
      <c r="Z1085" s="203"/>
      <c r="AA1085" s="204"/>
      <c r="AB1085" s="205"/>
      <c r="AC1085" s="184"/>
      <c r="AD1085" s="185"/>
      <c r="AE1085" s="186" t="s">
        <v>224</v>
      </c>
      <c r="AF1085" s="187"/>
      <c r="AG1085" s="188"/>
      <c r="AH1085" s="186" t="s">
        <v>224</v>
      </c>
      <c r="AI1085" s="187"/>
      <c r="AJ1085" s="188"/>
      <c r="AK1085" s="186" t="s">
        <v>224</v>
      </c>
      <c r="AL1085" s="187"/>
      <c r="AM1085" s="188"/>
      <c r="AN1085" s="186" t="s">
        <v>224</v>
      </c>
      <c r="AO1085" s="187"/>
      <c r="AP1085" s="188"/>
      <c r="AQ1085" s="189" t="s">
        <v>225</v>
      </c>
      <c r="AR1085" s="190">
        <f t="shared" si="67"/>
        <v>0</v>
      </c>
      <c r="AS1085" s="191" t="s">
        <v>210</v>
      </c>
      <c r="AT1085"/>
      <c r="AV1085"/>
      <c r="AW1085"/>
      <c r="AX1085"/>
      <c r="AY1085"/>
      <c r="AZ1085"/>
      <c r="BA1085"/>
      <c r="BB1085"/>
      <c r="BC1085"/>
      <c r="BD1085"/>
      <c r="BE1085"/>
      <c r="BF1085"/>
      <c r="BG1085"/>
      <c r="BH1085"/>
      <c r="BI1085"/>
      <c r="BJ1085"/>
      <c r="BK1085"/>
      <c r="BL1085"/>
      <c r="BM1085"/>
      <c r="BN1085"/>
      <c r="BO1085"/>
      <c r="BP1085"/>
    </row>
    <row r="1086" spans="2:68" s="168" customFormat="1" ht="15" hidden="1" customHeight="1" outlineLevel="3">
      <c r="B1086"/>
      <c r="C1086" s="203"/>
      <c r="D1086" s="204"/>
      <c r="E1086" s="205"/>
      <c r="F1086" s="184"/>
      <c r="G1086" s="185"/>
      <c r="H1086" s="186" t="s">
        <v>224</v>
      </c>
      <c r="I1086" s="187"/>
      <c r="J1086" s="188"/>
      <c r="K1086" s="186" t="s">
        <v>224</v>
      </c>
      <c r="L1086" s="187"/>
      <c r="M1086" s="188"/>
      <c r="N1086" s="186" t="s">
        <v>224</v>
      </c>
      <c r="O1086" s="187"/>
      <c r="P1086" s="188"/>
      <c r="Q1086" s="186" t="s">
        <v>224</v>
      </c>
      <c r="R1086" s="187"/>
      <c r="S1086" s="188"/>
      <c r="T1086" s="189" t="s">
        <v>225</v>
      </c>
      <c r="U1086" s="190">
        <f t="shared" si="66"/>
        <v>0</v>
      </c>
      <c r="V1086" s="191" t="s">
        <v>210</v>
      </c>
      <c r="W1086"/>
      <c r="Y1086"/>
      <c r="Z1086" s="203"/>
      <c r="AA1086" s="204"/>
      <c r="AB1086" s="205"/>
      <c r="AC1086" s="184"/>
      <c r="AD1086" s="185"/>
      <c r="AE1086" s="186" t="s">
        <v>224</v>
      </c>
      <c r="AF1086" s="187"/>
      <c r="AG1086" s="188"/>
      <c r="AH1086" s="186" t="s">
        <v>224</v>
      </c>
      <c r="AI1086" s="187"/>
      <c r="AJ1086" s="188"/>
      <c r="AK1086" s="186" t="s">
        <v>224</v>
      </c>
      <c r="AL1086" s="187"/>
      <c r="AM1086" s="188"/>
      <c r="AN1086" s="186" t="s">
        <v>224</v>
      </c>
      <c r="AO1086" s="187"/>
      <c r="AP1086" s="188"/>
      <c r="AQ1086" s="189" t="s">
        <v>225</v>
      </c>
      <c r="AR1086" s="190">
        <f t="shared" si="67"/>
        <v>0</v>
      </c>
      <c r="AS1086" s="191" t="s">
        <v>210</v>
      </c>
      <c r="AT1086"/>
      <c r="AV1086"/>
      <c r="AW1086"/>
      <c r="AX1086"/>
      <c r="AY1086"/>
      <c r="AZ1086"/>
      <c r="BA1086"/>
      <c r="BB1086"/>
      <c r="BC1086"/>
      <c r="BD1086"/>
      <c r="BE1086"/>
      <c r="BF1086"/>
      <c r="BG1086"/>
      <c r="BH1086"/>
      <c r="BI1086"/>
      <c r="BJ1086"/>
      <c r="BK1086"/>
      <c r="BL1086"/>
      <c r="BM1086"/>
      <c r="BN1086"/>
      <c r="BO1086"/>
      <c r="BP1086"/>
    </row>
    <row r="1087" spans="2:68" s="168" customFormat="1" ht="15" hidden="1" customHeight="1" outlineLevel="3">
      <c r="B1087"/>
      <c r="C1087" s="203"/>
      <c r="D1087" s="204"/>
      <c r="E1087" s="205"/>
      <c r="F1087" s="184"/>
      <c r="G1087" s="185"/>
      <c r="H1087" s="186" t="s">
        <v>224</v>
      </c>
      <c r="I1087" s="187"/>
      <c r="J1087" s="188"/>
      <c r="K1087" s="186" t="s">
        <v>224</v>
      </c>
      <c r="L1087" s="187"/>
      <c r="M1087" s="188"/>
      <c r="N1087" s="186" t="s">
        <v>224</v>
      </c>
      <c r="O1087" s="187"/>
      <c r="P1087" s="188"/>
      <c r="Q1087" s="186" t="s">
        <v>224</v>
      </c>
      <c r="R1087" s="187"/>
      <c r="S1087" s="188"/>
      <c r="T1087" s="189" t="s">
        <v>225</v>
      </c>
      <c r="U1087" s="190">
        <f t="shared" si="66"/>
        <v>0</v>
      </c>
      <c r="V1087" s="191" t="s">
        <v>210</v>
      </c>
      <c r="W1087"/>
      <c r="Y1087"/>
      <c r="Z1087" s="203"/>
      <c r="AA1087" s="204"/>
      <c r="AB1087" s="205"/>
      <c r="AC1087" s="184"/>
      <c r="AD1087" s="185"/>
      <c r="AE1087" s="186" t="s">
        <v>224</v>
      </c>
      <c r="AF1087" s="187"/>
      <c r="AG1087" s="188"/>
      <c r="AH1087" s="186" t="s">
        <v>224</v>
      </c>
      <c r="AI1087" s="187"/>
      <c r="AJ1087" s="188"/>
      <c r="AK1087" s="186" t="s">
        <v>224</v>
      </c>
      <c r="AL1087" s="187"/>
      <c r="AM1087" s="188"/>
      <c r="AN1087" s="186" t="s">
        <v>224</v>
      </c>
      <c r="AO1087" s="187"/>
      <c r="AP1087" s="188"/>
      <c r="AQ1087" s="189" t="s">
        <v>225</v>
      </c>
      <c r="AR1087" s="190">
        <f t="shared" si="67"/>
        <v>0</v>
      </c>
      <c r="AS1087" s="191" t="s">
        <v>210</v>
      </c>
      <c r="AT1087"/>
      <c r="AV1087"/>
      <c r="AW1087"/>
      <c r="AX1087"/>
      <c r="AY1087"/>
      <c r="AZ1087"/>
      <c r="BA1087"/>
      <c r="BB1087"/>
      <c r="BC1087"/>
      <c r="BD1087"/>
      <c r="BE1087"/>
      <c r="BF1087"/>
      <c r="BG1087"/>
      <c r="BH1087"/>
      <c r="BI1087"/>
      <c r="BJ1087"/>
      <c r="BK1087"/>
      <c r="BL1087"/>
      <c r="BM1087"/>
      <c r="BN1087"/>
      <c r="BO1087"/>
      <c r="BP1087"/>
    </row>
    <row r="1088" spans="2:68" s="168" customFormat="1" ht="15" hidden="1" customHeight="1" outlineLevel="3">
      <c r="B1088"/>
      <c r="C1088" s="203"/>
      <c r="D1088" s="204"/>
      <c r="E1088" s="205"/>
      <c r="F1088" s="184"/>
      <c r="G1088" s="185"/>
      <c r="H1088" s="186" t="s">
        <v>224</v>
      </c>
      <c r="I1088" s="187"/>
      <c r="J1088" s="188"/>
      <c r="K1088" s="186" t="s">
        <v>224</v>
      </c>
      <c r="L1088" s="187"/>
      <c r="M1088" s="188"/>
      <c r="N1088" s="186" t="s">
        <v>224</v>
      </c>
      <c r="O1088" s="187"/>
      <c r="P1088" s="188"/>
      <c r="Q1088" s="186" t="s">
        <v>224</v>
      </c>
      <c r="R1088" s="187"/>
      <c r="S1088" s="188"/>
      <c r="T1088" s="189" t="s">
        <v>225</v>
      </c>
      <c r="U1088" s="190">
        <f t="shared" si="66"/>
        <v>0</v>
      </c>
      <c r="V1088" s="191" t="s">
        <v>210</v>
      </c>
      <c r="W1088"/>
      <c r="Y1088"/>
      <c r="Z1088" s="203"/>
      <c r="AA1088" s="204"/>
      <c r="AB1088" s="205"/>
      <c r="AC1088" s="184"/>
      <c r="AD1088" s="185"/>
      <c r="AE1088" s="186" t="s">
        <v>224</v>
      </c>
      <c r="AF1088" s="187"/>
      <c r="AG1088" s="188"/>
      <c r="AH1088" s="186" t="s">
        <v>224</v>
      </c>
      <c r="AI1088" s="187"/>
      <c r="AJ1088" s="188"/>
      <c r="AK1088" s="186" t="s">
        <v>224</v>
      </c>
      <c r="AL1088" s="187"/>
      <c r="AM1088" s="188"/>
      <c r="AN1088" s="186" t="s">
        <v>224</v>
      </c>
      <c r="AO1088" s="187"/>
      <c r="AP1088" s="188"/>
      <c r="AQ1088" s="189" t="s">
        <v>225</v>
      </c>
      <c r="AR1088" s="190">
        <f t="shared" si="67"/>
        <v>0</v>
      </c>
      <c r="AS1088" s="191" t="s">
        <v>210</v>
      </c>
      <c r="AT1088"/>
      <c r="AV1088"/>
      <c r="AW1088"/>
      <c r="AX1088"/>
      <c r="AY1088"/>
      <c r="AZ1088"/>
      <c r="BA1088"/>
      <c r="BB1088"/>
      <c r="BC1088"/>
      <c r="BD1088"/>
      <c r="BE1088"/>
      <c r="BF1088"/>
      <c r="BG1088"/>
      <c r="BH1088"/>
      <c r="BI1088"/>
      <c r="BJ1088"/>
      <c r="BK1088"/>
      <c r="BL1088"/>
      <c r="BM1088"/>
      <c r="BN1088"/>
      <c r="BO1088"/>
      <c r="BP1088"/>
    </row>
    <row r="1089" spans="2:68" s="168" customFormat="1" ht="15" hidden="1" customHeight="1" outlineLevel="3">
      <c r="B1089"/>
      <c r="C1089" s="203"/>
      <c r="D1089" s="204"/>
      <c r="E1089" s="205"/>
      <c r="F1089" s="184"/>
      <c r="G1089" s="185"/>
      <c r="H1089" s="186" t="s">
        <v>224</v>
      </c>
      <c r="I1089" s="187"/>
      <c r="J1089" s="188"/>
      <c r="K1089" s="186" t="s">
        <v>224</v>
      </c>
      <c r="L1089" s="187"/>
      <c r="M1089" s="188"/>
      <c r="N1089" s="186" t="s">
        <v>224</v>
      </c>
      <c r="O1089" s="187"/>
      <c r="P1089" s="188"/>
      <c r="Q1089" s="186" t="s">
        <v>224</v>
      </c>
      <c r="R1089" s="187"/>
      <c r="S1089" s="188"/>
      <c r="T1089" s="189" t="s">
        <v>225</v>
      </c>
      <c r="U1089" s="190">
        <f t="shared" si="66"/>
        <v>0</v>
      </c>
      <c r="V1089" s="191" t="s">
        <v>210</v>
      </c>
      <c r="W1089"/>
      <c r="Y1089"/>
      <c r="Z1089" s="203"/>
      <c r="AA1089" s="204"/>
      <c r="AB1089" s="205"/>
      <c r="AC1089" s="184"/>
      <c r="AD1089" s="185"/>
      <c r="AE1089" s="186" t="s">
        <v>224</v>
      </c>
      <c r="AF1089" s="187"/>
      <c r="AG1089" s="188"/>
      <c r="AH1089" s="186" t="s">
        <v>224</v>
      </c>
      <c r="AI1089" s="187"/>
      <c r="AJ1089" s="188"/>
      <c r="AK1089" s="186" t="s">
        <v>224</v>
      </c>
      <c r="AL1089" s="187"/>
      <c r="AM1089" s="188"/>
      <c r="AN1089" s="186" t="s">
        <v>224</v>
      </c>
      <c r="AO1089" s="187"/>
      <c r="AP1089" s="188"/>
      <c r="AQ1089" s="189" t="s">
        <v>225</v>
      </c>
      <c r="AR1089" s="190">
        <f t="shared" si="67"/>
        <v>0</v>
      </c>
      <c r="AS1089" s="191" t="s">
        <v>210</v>
      </c>
      <c r="AT1089"/>
      <c r="AV1089"/>
      <c r="AW1089"/>
      <c r="AX1089"/>
      <c r="AY1089"/>
      <c r="AZ1089"/>
      <c r="BA1089"/>
      <c r="BB1089"/>
      <c r="BC1089"/>
      <c r="BD1089"/>
      <c r="BE1089"/>
      <c r="BF1089"/>
      <c r="BG1089"/>
      <c r="BH1089"/>
      <c r="BI1089"/>
      <c r="BJ1089"/>
      <c r="BK1089"/>
      <c r="BL1089"/>
      <c r="BM1089"/>
      <c r="BN1089"/>
      <c r="BO1089"/>
      <c r="BP1089"/>
    </row>
    <row r="1090" spans="2:68" s="168" customFormat="1" ht="15" hidden="1" customHeight="1" outlineLevel="3">
      <c r="B1090"/>
      <c r="C1090" s="203"/>
      <c r="D1090" s="204"/>
      <c r="E1090" s="205"/>
      <c r="F1090" s="184"/>
      <c r="G1090" s="185"/>
      <c r="H1090" s="186" t="s">
        <v>224</v>
      </c>
      <c r="I1090" s="187"/>
      <c r="J1090" s="188"/>
      <c r="K1090" s="186" t="s">
        <v>224</v>
      </c>
      <c r="L1090" s="187"/>
      <c r="M1090" s="188"/>
      <c r="N1090" s="186" t="s">
        <v>224</v>
      </c>
      <c r="O1090" s="187"/>
      <c r="P1090" s="188"/>
      <c r="Q1090" s="186" t="s">
        <v>224</v>
      </c>
      <c r="R1090" s="187"/>
      <c r="S1090" s="188"/>
      <c r="T1090" s="189" t="s">
        <v>225</v>
      </c>
      <c r="U1090" s="190">
        <f t="shared" si="66"/>
        <v>0</v>
      </c>
      <c r="V1090" s="191" t="s">
        <v>210</v>
      </c>
      <c r="W1090"/>
      <c r="Y1090"/>
      <c r="Z1090" s="203"/>
      <c r="AA1090" s="204"/>
      <c r="AB1090" s="205"/>
      <c r="AC1090" s="184"/>
      <c r="AD1090" s="185"/>
      <c r="AE1090" s="186" t="s">
        <v>224</v>
      </c>
      <c r="AF1090" s="187"/>
      <c r="AG1090" s="188"/>
      <c r="AH1090" s="186" t="s">
        <v>224</v>
      </c>
      <c r="AI1090" s="187"/>
      <c r="AJ1090" s="188"/>
      <c r="AK1090" s="186" t="s">
        <v>224</v>
      </c>
      <c r="AL1090" s="187"/>
      <c r="AM1090" s="188"/>
      <c r="AN1090" s="186" t="s">
        <v>224</v>
      </c>
      <c r="AO1090" s="187"/>
      <c r="AP1090" s="188"/>
      <c r="AQ1090" s="189" t="s">
        <v>225</v>
      </c>
      <c r="AR1090" s="190">
        <f t="shared" si="67"/>
        <v>0</v>
      </c>
      <c r="AS1090" s="191" t="s">
        <v>210</v>
      </c>
      <c r="AT1090"/>
      <c r="AV1090"/>
      <c r="AW1090"/>
      <c r="AX1090"/>
      <c r="AY1090"/>
      <c r="AZ1090"/>
      <c r="BA1090"/>
      <c r="BB1090"/>
      <c r="BC1090"/>
      <c r="BD1090"/>
      <c r="BE1090"/>
      <c r="BF1090"/>
      <c r="BG1090"/>
      <c r="BH1090"/>
      <c r="BI1090"/>
      <c r="BJ1090"/>
      <c r="BK1090"/>
      <c r="BL1090"/>
      <c r="BM1090"/>
      <c r="BN1090"/>
      <c r="BO1090"/>
      <c r="BP1090"/>
    </row>
    <row r="1091" spans="2:68" s="168" customFormat="1" ht="15" hidden="1" customHeight="1" outlineLevel="3">
      <c r="B1091"/>
      <c r="C1091" s="203"/>
      <c r="D1091" s="204"/>
      <c r="E1091" s="205"/>
      <c r="F1091" s="184"/>
      <c r="G1091" s="185"/>
      <c r="H1091" s="186" t="s">
        <v>224</v>
      </c>
      <c r="I1091" s="187"/>
      <c r="J1091" s="188"/>
      <c r="K1091" s="186" t="s">
        <v>224</v>
      </c>
      <c r="L1091" s="187"/>
      <c r="M1091" s="188"/>
      <c r="N1091" s="186" t="s">
        <v>224</v>
      </c>
      <c r="O1091" s="187"/>
      <c r="P1091" s="188"/>
      <c r="Q1091" s="186" t="s">
        <v>224</v>
      </c>
      <c r="R1091" s="187"/>
      <c r="S1091" s="188"/>
      <c r="T1091" s="189" t="s">
        <v>225</v>
      </c>
      <c r="U1091" s="190">
        <f t="shared" si="66"/>
        <v>0</v>
      </c>
      <c r="V1091" s="191" t="s">
        <v>210</v>
      </c>
      <c r="W1091"/>
      <c r="Y1091"/>
      <c r="Z1091" s="203"/>
      <c r="AA1091" s="204"/>
      <c r="AB1091" s="205"/>
      <c r="AC1091" s="184"/>
      <c r="AD1091" s="185"/>
      <c r="AE1091" s="186" t="s">
        <v>224</v>
      </c>
      <c r="AF1091" s="187"/>
      <c r="AG1091" s="188"/>
      <c r="AH1091" s="186" t="s">
        <v>224</v>
      </c>
      <c r="AI1091" s="187"/>
      <c r="AJ1091" s="188"/>
      <c r="AK1091" s="186" t="s">
        <v>224</v>
      </c>
      <c r="AL1091" s="187"/>
      <c r="AM1091" s="188"/>
      <c r="AN1091" s="186" t="s">
        <v>224</v>
      </c>
      <c r="AO1091" s="187"/>
      <c r="AP1091" s="188"/>
      <c r="AQ1091" s="189" t="s">
        <v>225</v>
      </c>
      <c r="AR1091" s="190">
        <f t="shared" si="67"/>
        <v>0</v>
      </c>
      <c r="AS1091" s="191" t="s">
        <v>210</v>
      </c>
      <c r="AT1091"/>
      <c r="AV1091"/>
      <c r="AW1091"/>
      <c r="AX1091"/>
      <c r="AY1091"/>
      <c r="AZ1091"/>
      <c r="BA1091"/>
      <c r="BB1091"/>
      <c r="BC1091"/>
      <c r="BD1091"/>
      <c r="BE1091"/>
      <c r="BF1091"/>
      <c r="BG1091"/>
      <c r="BH1091"/>
      <c r="BI1091"/>
      <c r="BJ1091"/>
      <c r="BK1091"/>
      <c r="BL1091"/>
      <c r="BM1091"/>
      <c r="BN1091"/>
      <c r="BO1091"/>
      <c r="BP1091"/>
    </row>
    <row r="1092" spans="2:68" s="168" customFormat="1" ht="15" hidden="1" customHeight="1" outlineLevel="3">
      <c r="B1092"/>
      <c r="C1092" s="203"/>
      <c r="D1092" s="204"/>
      <c r="E1092" s="205"/>
      <c r="F1092" s="184"/>
      <c r="G1092" s="185"/>
      <c r="H1092" s="186" t="s">
        <v>224</v>
      </c>
      <c r="I1092" s="187"/>
      <c r="J1092" s="188"/>
      <c r="K1092" s="186" t="s">
        <v>224</v>
      </c>
      <c r="L1092" s="187"/>
      <c r="M1092" s="188"/>
      <c r="N1092" s="186" t="s">
        <v>224</v>
      </c>
      <c r="O1092" s="187"/>
      <c r="P1092" s="188"/>
      <c r="Q1092" s="186" t="s">
        <v>224</v>
      </c>
      <c r="R1092" s="187"/>
      <c r="S1092" s="188"/>
      <c r="T1092" s="189" t="s">
        <v>225</v>
      </c>
      <c r="U1092" s="190">
        <f t="shared" si="66"/>
        <v>0</v>
      </c>
      <c r="V1092" s="191" t="s">
        <v>210</v>
      </c>
      <c r="W1092"/>
      <c r="Y1092"/>
      <c r="Z1092" s="203"/>
      <c r="AA1092" s="204"/>
      <c r="AB1092" s="205"/>
      <c r="AC1092" s="184"/>
      <c r="AD1092" s="185"/>
      <c r="AE1092" s="186" t="s">
        <v>224</v>
      </c>
      <c r="AF1092" s="187"/>
      <c r="AG1092" s="188"/>
      <c r="AH1092" s="186" t="s">
        <v>224</v>
      </c>
      <c r="AI1092" s="187"/>
      <c r="AJ1092" s="188"/>
      <c r="AK1092" s="186" t="s">
        <v>224</v>
      </c>
      <c r="AL1092" s="187"/>
      <c r="AM1092" s="188"/>
      <c r="AN1092" s="186" t="s">
        <v>224</v>
      </c>
      <c r="AO1092" s="187"/>
      <c r="AP1092" s="188"/>
      <c r="AQ1092" s="189" t="s">
        <v>225</v>
      </c>
      <c r="AR1092" s="190">
        <f t="shared" si="67"/>
        <v>0</v>
      </c>
      <c r="AS1092" s="191" t="s">
        <v>210</v>
      </c>
      <c r="AT1092"/>
      <c r="AV1092"/>
      <c r="AW1092"/>
      <c r="AX1092"/>
      <c r="AY1092"/>
      <c r="AZ1092"/>
      <c r="BA1092"/>
      <c r="BB1092"/>
      <c r="BC1092"/>
      <c r="BD1092"/>
      <c r="BE1092"/>
      <c r="BF1092"/>
      <c r="BG1092"/>
      <c r="BH1092"/>
      <c r="BI1092"/>
      <c r="BJ1092"/>
      <c r="BK1092"/>
      <c r="BL1092"/>
      <c r="BM1092"/>
      <c r="BN1092"/>
      <c r="BO1092"/>
      <c r="BP1092"/>
    </row>
    <row r="1093" spans="2:68" s="168" customFormat="1" ht="15" hidden="1" customHeight="1" outlineLevel="3">
      <c r="B1093"/>
      <c r="C1093" s="203"/>
      <c r="D1093" s="204"/>
      <c r="E1093" s="205"/>
      <c r="F1093" s="184"/>
      <c r="G1093" s="185"/>
      <c r="H1093" s="186" t="s">
        <v>224</v>
      </c>
      <c r="I1093" s="187"/>
      <c r="J1093" s="188"/>
      <c r="K1093" s="186" t="s">
        <v>224</v>
      </c>
      <c r="L1093" s="187"/>
      <c r="M1093" s="188"/>
      <c r="N1093" s="186" t="s">
        <v>224</v>
      </c>
      <c r="O1093" s="187"/>
      <c r="P1093" s="188"/>
      <c r="Q1093" s="186" t="s">
        <v>224</v>
      </c>
      <c r="R1093" s="187"/>
      <c r="S1093" s="188"/>
      <c r="T1093" s="189" t="s">
        <v>225</v>
      </c>
      <c r="U1093" s="190">
        <f t="shared" si="66"/>
        <v>0</v>
      </c>
      <c r="V1093" s="191" t="s">
        <v>210</v>
      </c>
      <c r="W1093"/>
      <c r="Y1093"/>
      <c r="Z1093" s="203"/>
      <c r="AA1093" s="204"/>
      <c r="AB1093" s="205"/>
      <c r="AC1093" s="184"/>
      <c r="AD1093" s="185"/>
      <c r="AE1093" s="186" t="s">
        <v>224</v>
      </c>
      <c r="AF1093" s="187"/>
      <c r="AG1093" s="188"/>
      <c r="AH1093" s="186" t="s">
        <v>224</v>
      </c>
      <c r="AI1093" s="187"/>
      <c r="AJ1093" s="188"/>
      <c r="AK1093" s="186" t="s">
        <v>224</v>
      </c>
      <c r="AL1093" s="187"/>
      <c r="AM1093" s="188"/>
      <c r="AN1093" s="186" t="s">
        <v>224</v>
      </c>
      <c r="AO1093" s="187"/>
      <c r="AP1093" s="188"/>
      <c r="AQ1093" s="189" t="s">
        <v>225</v>
      </c>
      <c r="AR1093" s="190">
        <f t="shared" si="67"/>
        <v>0</v>
      </c>
      <c r="AS1093" s="191" t="s">
        <v>210</v>
      </c>
      <c r="AT1093"/>
      <c r="AV1093"/>
      <c r="AW1093"/>
      <c r="AX1093"/>
      <c r="AY1093"/>
      <c r="AZ1093"/>
      <c r="BA1093"/>
      <c r="BB1093"/>
      <c r="BC1093"/>
      <c r="BD1093"/>
      <c r="BE1093"/>
      <c r="BF1093"/>
      <c r="BG1093"/>
      <c r="BH1093"/>
      <c r="BI1093"/>
      <c r="BJ1093"/>
      <c r="BK1093"/>
      <c r="BL1093"/>
      <c r="BM1093"/>
      <c r="BN1093"/>
      <c r="BO1093"/>
      <c r="BP1093"/>
    </row>
    <row r="1094" spans="2:68" s="168" customFormat="1" ht="15" hidden="1" customHeight="1" outlineLevel="3">
      <c r="B1094"/>
      <c r="C1094" s="203"/>
      <c r="D1094" s="204"/>
      <c r="E1094" s="205"/>
      <c r="F1094" s="184"/>
      <c r="G1094" s="185"/>
      <c r="H1094" s="186" t="s">
        <v>224</v>
      </c>
      <c r="I1094" s="187"/>
      <c r="J1094" s="188"/>
      <c r="K1094" s="186" t="s">
        <v>224</v>
      </c>
      <c r="L1094" s="187"/>
      <c r="M1094" s="188"/>
      <c r="N1094" s="186" t="s">
        <v>224</v>
      </c>
      <c r="O1094" s="187"/>
      <c r="P1094" s="188"/>
      <c r="Q1094" s="186" t="s">
        <v>224</v>
      </c>
      <c r="R1094" s="187"/>
      <c r="S1094" s="188"/>
      <c r="T1094" s="189" t="s">
        <v>225</v>
      </c>
      <c r="U1094" s="190">
        <f t="shared" si="66"/>
        <v>0</v>
      </c>
      <c r="V1094" s="191" t="s">
        <v>210</v>
      </c>
      <c r="W1094"/>
      <c r="Y1094"/>
      <c r="Z1094" s="203"/>
      <c r="AA1094" s="204"/>
      <c r="AB1094" s="205"/>
      <c r="AC1094" s="184"/>
      <c r="AD1094" s="185"/>
      <c r="AE1094" s="186" t="s">
        <v>224</v>
      </c>
      <c r="AF1094" s="187"/>
      <c r="AG1094" s="188"/>
      <c r="AH1094" s="186" t="s">
        <v>224</v>
      </c>
      <c r="AI1094" s="187"/>
      <c r="AJ1094" s="188"/>
      <c r="AK1094" s="186" t="s">
        <v>224</v>
      </c>
      <c r="AL1094" s="187"/>
      <c r="AM1094" s="188"/>
      <c r="AN1094" s="186" t="s">
        <v>224</v>
      </c>
      <c r="AO1094" s="187"/>
      <c r="AP1094" s="188"/>
      <c r="AQ1094" s="189" t="s">
        <v>225</v>
      </c>
      <c r="AR1094" s="190">
        <f t="shared" si="67"/>
        <v>0</v>
      </c>
      <c r="AS1094" s="191" t="s">
        <v>210</v>
      </c>
      <c r="AT1094"/>
      <c r="AV1094"/>
      <c r="AW1094"/>
      <c r="AX1094"/>
      <c r="AY1094"/>
      <c r="AZ1094"/>
      <c r="BA1094"/>
      <c r="BB1094"/>
      <c r="BC1094"/>
      <c r="BD1094"/>
      <c r="BE1094"/>
      <c r="BF1094"/>
      <c r="BG1094"/>
      <c r="BH1094"/>
      <c r="BI1094"/>
      <c r="BJ1094"/>
      <c r="BK1094"/>
      <c r="BL1094"/>
      <c r="BM1094"/>
      <c r="BN1094"/>
      <c r="BO1094"/>
      <c r="BP1094"/>
    </row>
    <row r="1095" spans="2:68" s="168" customFormat="1" ht="15" hidden="1" customHeight="1" outlineLevel="3">
      <c r="B1095"/>
      <c r="C1095" s="203"/>
      <c r="D1095" s="204"/>
      <c r="E1095" s="205"/>
      <c r="F1095" s="184"/>
      <c r="G1095" s="185"/>
      <c r="H1095" s="186" t="s">
        <v>224</v>
      </c>
      <c r="I1095" s="187"/>
      <c r="J1095" s="188"/>
      <c r="K1095" s="186" t="s">
        <v>224</v>
      </c>
      <c r="L1095" s="187"/>
      <c r="M1095" s="188"/>
      <c r="N1095" s="186" t="s">
        <v>224</v>
      </c>
      <c r="O1095" s="187"/>
      <c r="P1095" s="188"/>
      <c r="Q1095" s="186" t="s">
        <v>224</v>
      </c>
      <c r="R1095" s="187"/>
      <c r="S1095" s="188"/>
      <c r="T1095" s="189" t="s">
        <v>225</v>
      </c>
      <c r="U1095" s="190">
        <f t="shared" si="66"/>
        <v>0</v>
      </c>
      <c r="V1095" s="191" t="s">
        <v>210</v>
      </c>
      <c r="W1095"/>
      <c r="Y1095"/>
      <c r="Z1095" s="203"/>
      <c r="AA1095" s="204"/>
      <c r="AB1095" s="205"/>
      <c r="AC1095" s="184"/>
      <c r="AD1095" s="185"/>
      <c r="AE1095" s="186" t="s">
        <v>224</v>
      </c>
      <c r="AF1095" s="187"/>
      <c r="AG1095" s="188"/>
      <c r="AH1095" s="186" t="s">
        <v>224</v>
      </c>
      <c r="AI1095" s="187"/>
      <c r="AJ1095" s="188"/>
      <c r="AK1095" s="186" t="s">
        <v>224</v>
      </c>
      <c r="AL1095" s="187"/>
      <c r="AM1095" s="188"/>
      <c r="AN1095" s="186" t="s">
        <v>224</v>
      </c>
      <c r="AO1095" s="187"/>
      <c r="AP1095" s="188"/>
      <c r="AQ1095" s="189" t="s">
        <v>225</v>
      </c>
      <c r="AR1095" s="190">
        <f t="shared" si="67"/>
        <v>0</v>
      </c>
      <c r="AS1095" s="191" t="s">
        <v>210</v>
      </c>
      <c r="AT1095"/>
      <c r="AV1095"/>
      <c r="AW1095"/>
      <c r="AX1095"/>
      <c r="AY1095"/>
      <c r="AZ1095"/>
      <c r="BA1095"/>
      <c r="BB1095"/>
      <c r="BC1095"/>
      <c r="BD1095"/>
      <c r="BE1095"/>
      <c r="BF1095"/>
      <c r="BG1095"/>
      <c r="BH1095"/>
      <c r="BI1095"/>
      <c r="BJ1095"/>
      <c r="BK1095"/>
      <c r="BL1095"/>
      <c r="BM1095"/>
      <c r="BN1095"/>
      <c r="BO1095"/>
      <c r="BP1095"/>
    </row>
    <row r="1096" spans="2:68" s="168" customFormat="1" ht="15" hidden="1" customHeight="1" outlineLevel="3">
      <c r="B1096"/>
      <c r="C1096" s="203"/>
      <c r="D1096" s="204"/>
      <c r="E1096" s="205"/>
      <c r="F1096" s="184"/>
      <c r="G1096" s="185"/>
      <c r="H1096" s="186" t="s">
        <v>224</v>
      </c>
      <c r="I1096" s="187"/>
      <c r="J1096" s="188"/>
      <c r="K1096" s="186" t="s">
        <v>224</v>
      </c>
      <c r="L1096" s="187"/>
      <c r="M1096" s="188"/>
      <c r="N1096" s="186" t="s">
        <v>224</v>
      </c>
      <c r="O1096" s="187"/>
      <c r="P1096" s="188"/>
      <c r="Q1096" s="186" t="s">
        <v>224</v>
      </c>
      <c r="R1096" s="187"/>
      <c r="S1096" s="188"/>
      <c r="T1096" s="189" t="s">
        <v>225</v>
      </c>
      <c r="U1096" s="190">
        <f t="shared" si="66"/>
        <v>0</v>
      </c>
      <c r="V1096" s="191" t="s">
        <v>210</v>
      </c>
      <c r="W1096"/>
      <c r="Y1096"/>
      <c r="Z1096" s="203"/>
      <c r="AA1096" s="204"/>
      <c r="AB1096" s="205"/>
      <c r="AC1096" s="184"/>
      <c r="AD1096" s="185"/>
      <c r="AE1096" s="186" t="s">
        <v>224</v>
      </c>
      <c r="AF1096" s="187"/>
      <c r="AG1096" s="188"/>
      <c r="AH1096" s="186" t="s">
        <v>224</v>
      </c>
      <c r="AI1096" s="187"/>
      <c r="AJ1096" s="188"/>
      <c r="AK1096" s="186" t="s">
        <v>224</v>
      </c>
      <c r="AL1096" s="187"/>
      <c r="AM1096" s="188"/>
      <c r="AN1096" s="186" t="s">
        <v>224</v>
      </c>
      <c r="AO1096" s="187"/>
      <c r="AP1096" s="188"/>
      <c r="AQ1096" s="189" t="s">
        <v>225</v>
      </c>
      <c r="AR1096" s="190">
        <f t="shared" si="67"/>
        <v>0</v>
      </c>
      <c r="AS1096" s="191" t="s">
        <v>210</v>
      </c>
      <c r="AT1096"/>
      <c r="AV1096"/>
      <c r="AW1096"/>
      <c r="AX1096"/>
      <c r="AY1096"/>
      <c r="AZ1096"/>
      <c r="BA1096"/>
      <c r="BB1096"/>
      <c r="BC1096"/>
      <c r="BD1096"/>
      <c r="BE1096"/>
      <c r="BF1096"/>
      <c r="BG1096"/>
      <c r="BH1096"/>
      <c r="BI1096"/>
      <c r="BJ1096"/>
      <c r="BK1096"/>
      <c r="BL1096"/>
      <c r="BM1096"/>
      <c r="BN1096"/>
      <c r="BO1096"/>
      <c r="BP1096"/>
    </row>
    <row r="1097" spans="2:68" s="168" customFormat="1" ht="15" hidden="1" customHeight="1" outlineLevel="3">
      <c r="B1097"/>
      <c r="C1097" s="203"/>
      <c r="D1097" s="204"/>
      <c r="E1097" s="205"/>
      <c r="F1097" s="184"/>
      <c r="G1097" s="185"/>
      <c r="H1097" s="186" t="s">
        <v>224</v>
      </c>
      <c r="I1097" s="187"/>
      <c r="J1097" s="188"/>
      <c r="K1097" s="186" t="s">
        <v>224</v>
      </c>
      <c r="L1097" s="187"/>
      <c r="M1097" s="188"/>
      <c r="N1097" s="186" t="s">
        <v>224</v>
      </c>
      <c r="O1097" s="187"/>
      <c r="P1097" s="188"/>
      <c r="Q1097" s="186" t="s">
        <v>224</v>
      </c>
      <c r="R1097" s="187"/>
      <c r="S1097" s="188"/>
      <c r="T1097" s="189" t="s">
        <v>225</v>
      </c>
      <c r="U1097" s="190">
        <f t="shared" si="66"/>
        <v>0</v>
      </c>
      <c r="V1097" s="191" t="s">
        <v>210</v>
      </c>
      <c r="W1097"/>
      <c r="Y1097"/>
      <c r="Z1097" s="203"/>
      <c r="AA1097" s="204"/>
      <c r="AB1097" s="205"/>
      <c r="AC1097" s="184"/>
      <c r="AD1097" s="185"/>
      <c r="AE1097" s="186" t="s">
        <v>224</v>
      </c>
      <c r="AF1097" s="187"/>
      <c r="AG1097" s="188"/>
      <c r="AH1097" s="186" t="s">
        <v>224</v>
      </c>
      <c r="AI1097" s="187"/>
      <c r="AJ1097" s="188"/>
      <c r="AK1097" s="186" t="s">
        <v>224</v>
      </c>
      <c r="AL1097" s="187"/>
      <c r="AM1097" s="188"/>
      <c r="AN1097" s="186" t="s">
        <v>224</v>
      </c>
      <c r="AO1097" s="187"/>
      <c r="AP1097" s="188"/>
      <c r="AQ1097" s="189" t="s">
        <v>225</v>
      </c>
      <c r="AR1097" s="190">
        <f t="shared" si="67"/>
        <v>0</v>
      </c>
      <c r="AS1097" s="191" t="s">
        <v>210</v>
      </c>
      <c r="AT1097"/>
      <c r="AV1097"/>
      <c r="AW1097"/>
      <c r="AX1097"/>
      <c r="AY1097"/>
      <c r="AZ1097"/>
      <c r="BA1097"/>
      <c r="BB1097"/>
      <c r="BC1097"/>
      <c r="BD1097"/>
      <c r="BE1097"/>
      <c r="BF1097"/>
      <c r="BG1097"/>
      <c r="BH1097"/>
      <c r="BI1097"/>
      <c r="BJ1097"/>
      <c r="BK1097"/>
      <c r="BL1097"/>
      <c r="BM1097"/>
      <c r="BN1097"/>
      <c r="BO1097"/>
      <c r="BP1097"/>
    </row>
    <row r="1098" spans="2:68" s="168" customFormat="1" ht="15" hidden="1" customHeight="1" outlineLevel="3">
      <c r="B1098"/>
      <c r="C1098" s="192"/>
      <c r="D1098" s="193"/>
      <c r="E1098" s="194"/>
      <c r="F1098" s="184"/>
      <c r="G1098" s="185"/>
      <c r="H1098" s="186" t="s">
        <v>224</v>
      </c>
      <c r="I1098" s="187"/>
      <c r="J1098" s="188"/>
      <c r="K1098" s="186" t="s">
        <v>224</v>
      </c>
      <c r="L1098" s="187"/>
      <c r="M1098" s="188"/>
      <c r="N1098" s="186" t="s">
        <v>224</v>
      </c>
      <c r="O1098" s="187"/>
      <c r="P1098" s="188"/>
      <c r="Q1098" s="186" t="s">
        <v>224</v>
      </c>
      <c r="R1098" s="187"/>
      <c r="S1098" s="188"/>
      <c r="T1098" s="189" t="s">
        <v>225</v>
      </c>
      <c r="U1098" s="190">
        <f t="shared" si="66"/>
        <v>0</v>
      </c>
      <c r="V1098" s="191" t="s">
        <v>210</v>
      </c>
      <c r="W1098"/>
      <c r="Y1098"/>
      <c r="Z1098" s="192"/>
      <c r="AA1098" s="193"/>
      <c r="AB1098" s="194"/>
      <c r="AC1098" s="184"/>
      <c r="AD1098" s="185"/>
      <c r="AE1098" s="186" t="s">
        <v>224</v>
      </c>
      <c r="AF1098" s="187"/>
      <c r="AG1098" s="188"/>
      <c r="AH1098" s="186" t="s">
        <v>224</v>
      </c>
      <c r="AI1098" s="187"/>
      <c r="AJ1098" s="188"/>
      <c r="AK1098" s="186" t="s">
        <v>224</v>
      </c>
      <c r="AL1098" s="187"/>
      <c r="AM1098" s="188"/>
      <c r="AN1098" s="186" t="s">
        <v>224</v>
      </c>
      <c r="AO1098" s="187"/>
      <c r="AP1098" s="188"/>
      <c r="AQ1098" s="189" t="s">
        <v>225</v>
      </c>
      <c r="AR1098" s="190">
        <f t="shared" si="67"/>
        <v>0</v>
      </c>
      <c r="AS1098" s="191" t="s">
        <v>210</v>
      </c>
      <c r="AT1098"/>
      <c r="AV1098"/>
      <c r="AW1098"/>
      <c r="AX1098"/>
      <c r="AY1098"/>
      <c r="AZ1098"/>
      <c r="BA1098"/>
      <c r="BB1098"/>
      <c r="BC1098"/>
      <c r="BD1098"/>
      <c r="BE1098"/>
      <c r="BF1098"/>
      <c r="BG1098"/>
      <c r="BH1098"/>
      <c r="BI1098"/>
      <c r="BJ1098"/>
      <c r="BK1098"/>
      <c r="BL1098"/>
      <c r="BM1098"/>
      <c r="BN1098"/>
      <c r="BO1098"/>
      <c r="BP1098"/>
    </row>
    <row r="1099" spans="2:68" s="168" customFormat="1" ht="15" hidden="1" customHeight="1" outlineLevel="3">
      <c r="B1099"/>
      <c r="C1099" s="192"/>
      <c r="D1099" s="193"/>
      <c r="E1099" s="194"/>
      <c r="F1099" s="184"/>
      <c r="G1099" s="185"/>
      <c r="H1099" s="186" t="s">
        <v>224</v>
      </c>
      <c r="I1099" s="187"/>
      <c r="J1099" s="188"/>
      <c r="K1099" s="186" t="s">
        <v>224</v>
      </c>
      <c r="L1099" s="187"/>
      <c r="M1099" s="188"/>
      <c r="N1099" s="186" t="s">
        <v>224</v>
      </c>
      <c r="O1099" s="187"/>
      <c r="P1099" s="188"/>
      <c r="Q1099" s="186" t="s">
        <v>224</v>
      </c>
      <c r="R1099" s="187"/>
      <c r="S1099" s="188"/>
      <c r="T1099" s="189" t="s">
        <v>225</v>
      </c>
      <c r="U1099" s="190">
        <f t="shared" si="66"/>
        <v>0</v>
      </c>
      <c r="V1099" s="191" t="s">
        <v>210</v>
      </c>
      <c r="W1099"/>
      <c r="Y1099"/>
      <c r="Z1099" s="192"/>
      <c r="AA1099" s="193"/>
      <c r="AB1099" s="194"/>
      <c r="AC1099" s="184"/>
      <c r="AD1099" s="185"/>
      <c r="AE1099" s="186" t="s">
        <v>224</v>
      </c>
      <c r="AF1099" s="187"/>
      <c r="AG1099" s="188"/>
      <c r="AH1099" s="186" t="s">
        <v>224</v>
      </c>
      <c r="AI1099" s="187"/>
      <c r="AJ1099" s="188"/>
      <c r="AK1099" s="186" t="s">
        <v>224</v>
      </c>
      <c r="AL1099" s="187"/>
      <c r="AM1099" s="188"/>
      <c r="AN1099" s="186" t="s">
        <v>224</v>
      </c>
      <c r="AO1099" s="187"/>
      <c r="AP1099" s="188"/>
      <c r="AQ1099" s="189" t="s">
        <v>225</v>
      </c>
      <c r="AR1099" s="190">
        <f t="shared" si="67"/>
        <v>0</v>
      </c>
      <c r="AS1099" s="191" t="s">
        <v>210</v>
      </c>
      <c r="AT1099"/>
      <c r="AV1099"/>
      <c r="AW1099"/>
      <c r="AX1099"/>
      <c r="AY1099"/>
      <c r="AZ1099"/>
      <c r="BA1099"/>
      <c r="BB1099"/>
      <c r="BC1099"/>
      <c r="BD1099"/>
      <c r="BE1099"/>
      <c r="BF1099"/>
      <c r="BG1099"/>
      <c r="BH1099"/>
      <c r="BI1099"/>
      <c r="BJ1099"/>
      <c r="BK1099"/>
      <c r="BL1099"/>
      <c r="BM1099"/>
      <c r="BN1099"/>
      <c r="BO1099"/>
      <c r="BP1099"/>
    </row>
    <row r="1100" spans="2:68" s="168" customFormat="1" ht="15" hidden="1" customHeight="1" outlineLevel="3">
      <c r="B1100"/>
      <c r="C1100" s="192"/>
      <c r="D1100" s="193"/>
      <c r="E1100" s="194"/>
      <c r="F1100" s="184"/>
      <c r="G1100" s="185"/>
      <c r="H1100" s="186" t="s">
        <v>224</v>
      </c>
      <c r="I1100" s="187"/>
      <c r="J1100" s="188"/>
      <c r="K1100" s="186" t="s">
        <v>224</v>
      </c>
      <c r="L1100" s="187"/>
      <c r="M1100" s="188"/>
      <c r="N1100" s="186" t="s">
        <v>224</v>
      </c>
      <c r="O1100" s="187"/>
      <c r="P1100" s="188"/>
      <c r="Q1100" s="186" t="s">
        <v>224</v>
      </c>
      <c r="R1100" s="187"/>
      <c r="S1100" s="188"/>
      <c r="T1100" s="189" t="s">
        <v>225</v>
      </c>
      <c r="U1100" s="190">
        <f t="shared" si="66"/>
        <v>0</v>
      </c>
      <c r="V1100" s="191" t="s">
        <v>210</v>
      </c>
      <c r="W1100"/>
      <c r="Y1100"/>
      <c r="Z1100" s="192"/>
      <c r="AA1100" s="193"/>
      <c r="AB1100" s="194"/>
      <c r="AC1100" s="184"/>
      <c r="AD1100" s="185"/>
      <c r="AE1100" s="186" t="s">
        <v>224</v>
      </c>
      <c r="AF1100" s="187"/>
      <c r="AG1100" s="188"/>
      <c r="AH1100" s="186" t="s">
        <v>224</v>
      </c>
      <c r="AI1100" s="187"/>
      <c r="AJ1100" s="188"/>
      <c r="AK1100" s="186" t="s">
        <v>224</v>
      </c>
      <c r="AL1100" s="187"/>
      <c r="AM1100" s="188"/>
      <c r="AN1100" s="186" t="s">
        <v>224</v>
      </c>
      <c r="AO1100" s="187"/>
      <c r="AP1100" s="188"/>
      <c r="AQ1100" s="189" t="s">
        <v>225</v>
      </c>
      <c r="AR1100" s="190">
        <f t="shared" si="67"/>
        <v>0</v>
      </c>
      <c r="AS1100" s="191" t="s">
        <v>210</v>
      </c>
      <c r="AT1100"/>
      <c r="AV1100"/>
      <c r="AW1100"/>
      <c r="AX1100"/>
      <c r="AY1100"/>
      <c r="AZ1100"/>
      <c r="BA1100"/>
      <c r="BB1100"/>
      <c r="BC1100"/>
      <c r="BD1100"/>
      <c r="BE1100"/>
      <c r="BF1100"/>
      <c r="BG1100"/>
      <c r="BH1100"/>
      <c r="BI1100"/>
      <c r="BJ1100"/>
      <c r="BK1100"/>
      <c r="BL1100"/>
      <c r="BM1100"/>
      <c r="BN1100"/>
      <c r="BO1100"/>
      <c r="BP1100"/>
    </row>
    <row r="1101" spans="2:68" s="168" customFormat="1" ht="15" hidden="1" customHeight="1" outlineLevel="3">
      <c r="B1101"/>
      <c r="C1101" s="192"/>
      <c r="D1101" s="193"/>
      <c r="E1101" s="194"/>
      <c r="F1101" s="184"/>
      <c r="G1101" s="185"/>
      <c r="H1101" s="186" t="s">
        <v>224</v>
      </c>
      <c r="I1101" s="187"/>
      <c r="J1101" s="188"/>
      <c r="K1101" s="186" t="s">
        <v>224</v>
      </c>
      <c r="L1101" s="187"/>
      <c r="M1101" s="188"/>
      <c r="N1101" s="186" t="s">
        <v>224</v>
      </c>
      <c r="O1101" s="187"/>
      <c r="P1101" s="188"/>
      <c r="Q1101" s="186" t="s">
        <v>224</v>
      </c>
      <c r="R1101" s="187"/>
      <c r="S1101" s="188"/>
      <c r="T1101" s="189" t="s">
        <v>225</v>
      </c>
      <c r="U1101" s="190">
        <f t="shared" si="66"/>
        <v>0</v>
      </c>
      <c r="V1101" s="191" t="s">
        <v>210</v>
      </c>
      <c r="W1101"/>
      <c r="Y1101"/>
      <c r="Z1101" s="192"/>
      <c r="AA1101" s="193"/>
      <c r="AB1101" s="194"/>
      <c r="AC1101" s="184"/>
      <c r="AD1101" s="185"/>
      <c r="AE1101" s="186" t="s">
        <v>224</v>
      </c>
      <c r="AF1101" s="187"/>
      <c r="AG1101" s="188"/>
      <c r="AH1101" s="186" t="s">
        <v>224</v>
      </c>
      <c r="AI1101" s="187"/>
      <c r="AJ1101" s="188"/>
      <c r="AK1101" s="186" t="s">
        <v>224</v>
      </c>
      <c r="AL1101" s="187"/>
      <c r="AM1101" s="188"/>
      <c r="AN1101" s="186" t="s">
        <v>224</v>
      </c>
      <c r="AO1101" s="187"/>
      <c r="AP1101" s="188"/>
      <c r="AQ1101" s="189" t="s">
        <v>225</v>
      </c>
      <c r="AR1101" s="190">
        <f t="shared" si="67"/>
        <v>0</v>
      </c>
      <c r="AS1101" s="191" t="s">
        <v>210</v>
      </c>
      <c r="AT1101"/>
      <c r="AV1101"/>
      <c r="AW1101"/>
      <c r="AX1101"/>
      <c r="AY1101"/>
      <c r="AZ1101"/>
      <c r="BA1101"/>
      <c r="BB1101"/>
      <c r="BC1101"/>
      <c r="BD1101"/>
      <c r="BE1101"/>
      <c r="BF1101"/>
      <c r="BG1101"/>
      <c r="BH1101"/>
      <c r="BI1101"/>
      <c r="BJ1101"/>
      <c r="BK1101"/>
      <c r="BL1101"/>
      <c r="BM1101"/>
      <c r="BN1101"/>
      <c r="BO1101"/>
      <c r="BP1101"/>
    </row>
    <row r="1102" spans="2:68" s="168" customFormat="1" ht="15" hidden="1" customHeight="1" outlineLevel="3">
      <c r="B1102"/>
      <c r="C1102" s="192"/>
      <c r="D1102" s="193"/>
      <c r="E1102" s="194"/>
      <c r="F1102" s="184"/>
      <c r="G1102" s="185"/>
      <c r="H1102" s="186" t="s">
        <v>224</v>
      </c>
      <c r="I1102" s="187"/>
      <c r="J1102" s="188"/>
      <c r="K1102" s="186" t="s">
        <v>224</v>
      </c>
      <c r="L1102" s="187"/>
      <c r="M1102" s="188"/>
      <c r="N1102" s="186" t="s">
        <v>224</v>
      </c>
      <c r="O1102" s="187"/>
      <c r="P1102" s="188"/>
      <c r="Q1102" s="186" t="s">
        <v>224</v>
      </c>
      <c r="R1102" s="187"/>
      <c r="S1102" s="188"/>
      <c r="T1102" s="189" t="s">
        <v>225</v>
      </c>
      <c r="U1102" s="190">
        <f>PRODUCT(G1102,I1102,L1102,O1102,R1102)</f>
        <v>0</v>
      </c>
      <c r="V1102" s="191" t="s">
        <v>210</v>
      </c>
      <c r="W1102"/>
      <c r="Y1102"/>
      <c r="Z1102" s="192"/>
      <c r="AA1102" s="193"/>
      <c r="AB1102" s="194"/>
      <c r="AC1102" s="184"/>
      <c r="AD1102" s="185"/>
      <c r="AE1102" s="186" t="s">
        <v>224</v>
      </c>
      <c r="AF1102" s="187"/>
      <c r="AG1102" s="188"/>
      <c r="AH1102" s="186" t="s">
        <v>224</v>
      </c>
      <c r="AI1102" s="187"/>
      <c r="AJ1102" s="188"/>
      <c r="AK1102" s="186" t="s">
        <v>224</v>
      </c>
      <c r="AL1102" s="187"/>
      <c r="AM1102" s="188"/>
      <c r="AN1102" s="186" t="s">
        <v>224</v>
      </c>
      <c r="AO1102" s="187"/>
      <c r="AP1102" s="188"/>
      <c r="AQ1102" s="189" t="s">
        <v>225</v>
      </c>
      <c r="AR1102" s="190">
        <f>PRODUCT(AD1102,AF1102,AI1102,AL1102,AO1102)</f>
        <v>0</v>
      </c>
      <c r="AS1102" s="191" t="s">
        <v>210</v>
      </c>
      <c r="AT1102"/>
      <c r="AV1102"/>
      <c r="AW1102"/>
      <c r="AX1102"/>
      <c r="AY1102"/>
      <c r="AZ1102"/>
      <c r="BA1102"/>
      <c r="BB1102"/>
      <c r="BC1102"/>
      <c r="BD1102"/>
      <c r="BE1102"/>
      <c r="BF1102"/>
      <c r="BG1102"/>
      <c r="BH1102"/>
      <c r="BI1102"/>
      <c r="BJ1102"/>
      <c r="BK1102"/>
      <c r="BL1102"/>
      <c r="BM1102"/>
      <c r="BN1102"/>
      <c r="BO1102"/>
      <c r="BP1102"/>
    </row>
    <row r="1103" spans="2:68" s="168" customFormat="1" ht="15" customHeight="1" outlineLevel="2" collapsed="1">
      <c r="B1103"/>
      <c r="C1103" s="196"/>
      <c r="D1103" s="207"/>
      <c r="E1103" s="198"/>
      <c r="F1103" s="199"/>
      <c r="G1103" s="200"/>
      <c r="H1103" s="201"/>
      <c r="I1103" s="181"/>
      <c r="J1103" s="181"/>
      <c r="K1103" s="201"/>
      <c r="L1103" s="181"/>
      <c r="M1103" s="181"/>
      <c r="N1103" s="201"/>
      <c r="O1103" s="181"/>
      <c r="P1103" s="181"/>
      <c r="Q1103" s="201"/>
      <c r="R1103" s="181"/>
      <c r="S1103" s="181"/>
      <c r="T1103" s="202" t="s">
        <v>226</v>
      </c>
      <c r="U1103" s="190">
        <f>ROUNDDOWN(SUM(U1073:U1102),-3)</f>
        <v>0</v>
      </c>
      <c r="V1103" s="183"/>
      <c r="W1103"/>
      <c r="Y1103"/>
      <c r="Z1103" s="196"/>
      <c r="AA1103" s="207"/>
      <c r="AB1103" s="198"/>
      <c r="AC1103" s="199"/>
      <c r="AD1103" s="200"/>
      <c r="AE1103" s="201"/>
      <c r="AF1103" s="181"/>
      <c r="AG1103" s="181"/>
      <c r="AH1103" s="201"/>
      <c r="AI1103" s="181"/>
      <c r="AJ1103" s="181"/>
      <c r="AK1103" s="201"/>
      <c r="AL1103" s="181"/>
      <c r="AM1103" s="181"/>
      <c r="AN1103" s="201"/>
      <c r="AO1103" s="181"/>
      <c r="AP1103" s="181"/>
      <c r="AQ1103" s="202" t="s">
        <v>226</v>
      </c>
      <c r="AR1103" s="190">
        <f>ROUNDDOWN(SUM(AR1073:AR1102),-3)</f>
        <v>0</v>
      </c>
      <c r="AS1103" s="183"/>
      <c r="AT1103"/>
      <c r="AV1103"/>
      <c r="AW1103"/>
      <c r="AX1103"/>
      <c r="AY1103"/>
      <c r="AZ1103"/>
      <c r="BA1103"/>
      <c r="BB1103"/>
      <c r="BC1103"/>
      <c r="BD1103"/>
      <c r="BE1103"/>
      <c r="BF1103"/>
      <c r="BG1103"/>
      <c r="BH1103"/>
      <c r="BI1103"/>
      <c r="BJ1103"/>
      <c r="BK1103"/>
      <c r="BL1103"/>
      <c r="BM1103"/>
      <c r="BN1103"/>
      <c r="BO1103"/>
      <c r="BP1103"/>
    </row>
    <row r="1104" spans="2:68" s="168" customFormat="1" ht="15" customHeight="1" outlineLevel="2">
      <c r="B1104"/>
      <c r="C1104" s="212"/>
      <c r="D1104" s="211">
        <f>ROUNDDOWN(SUMIF(V1105:V1134,"助成金（SARTRAS）以外からの支出",U1105:U1134),-3)</f>
        <v>0</v>
      </c>
      <c r="E1104" s="211">
        <f>ROUNDDOWN(SUMIF(V1105:V1134,"助成金（SARTRAS）からの支出",U1105:U1134),-3)</f>
        <v>0</v>
      </c>
      <c r="F1104" s="199"/>
      <c r="G1104" s="179"/>
      <c r="H1104" s="180"/>
      <c r="I1104" s="181"/>
      <c r="J1104" s="181"/>
      <c r="K1104" s="180"/>
      <c r="L1104" s="181"/>
      <c r="M1104" s="181"/>
      <c r="N1104" s="180"/>
      <c r="O1104" s="181"/>
      <c r="P1104" s="181"/>
      <c r="Q1104" s="180"/>
      <c r="R1104" s="181"/>
      <c r="S1104" s="181"/>
      <c r="T1104" s="180"/>
      <c r="U1104" s="182"/>
      <c r="V1104" s="183"/>
      <c r="W1104"/>
      <c r="X1104" s="218" t="s">
        <v>234</v>
      </c>
      <c r="Y1104"/>
      <c r="Z1104" s="212"/>
      <c r="AA1104" s="211">
        <f>ROUNDDOWN(SUMIF(AS1105:AS1134,"助成金（SARTRAS）以外からの支出",AR1105:AR1134),-3)</f>
        <v>0</v>
      </c>
      <c r="AB1104" s="211">
        <f>ROUNDDOWN(SUMIF(AS1105:AS1134,"助成金（SARTRAS）からの支出",AR1105:AR1134),-3)</f>
        <v>0</v>
      </c>
      <c r="AC1104" s="199"/>
      <c r="AD1104" s="179"/>
      <c r="AE1104" s="180"/>
      <c r="AF1104" s="181"/>
      <c r="AG1104" s="181"/>
      <c r="AH1104" s="180"/>
      <c r="AI1104" s="181"/>
      <c r="AJ1104" s="181"/>
      <c r="AK1104" s="180"/>
      <c r="AL1104" s="181"/>
      <c r="AM1104" s="181"/>
      <c r="AN1104" s="180"/>
      <c r="AO1104" s="181"/>
      <c r="AP1104" s="181"/>
      <c r="AQ1104" s="180"/>
      <c r="AR1104" s="182"/>
      <c r="AS1104" s="183"/>
      <c r="AT1104"/>
      <c r="AV1104"/>
      <c r="AW1104"/>
      <c r="AX1104"/>
      <c r="AY1104"/>
      <c r="AZ1104"/>
      <c r="BA1104"/>
      <c r="BB1104"/>
      <c r="BC1104"/>
      <c r="BD1104"/>
      <c r="BE1104"/>
      <c r="BF1104"/>
      <c r="BG1104"/>
      <c r="BH1104"/>
      <c r="BI1104"/>
      <c r="BJ1104"/>
      <c r="BK1104"/>
      <c r="BL1104"/>
      <c r="BM1104"/>
      <c r="BN1104"/>
      <c r="BO1104"/>
      <c r="BP1104"/>
    </row>
    <row r="1105" spans="2:68" s="168" customFormat="1" ht="15" customHeight="1" outlineLevel="2">
      <c r="B1105"/>
      <c r="C1105" s="192"/>
      <c r="D1105" s="193"/>
      <c r="E1105" s="194"/>
      <c r="F1105" s="184"/>
      <c r="G1105" s="185"/>
      <c r="H1105" s="186" t="s">
        <v>224</v>
      </c>
      <c r="I1105" s="187"/>
      <c r="J1105" s="188"/>
      <c r="K1105" s="186" t="s">
        <v>224</v>
      </c>
      <c r="L1105" s="187"/>
      <c r="M1105" s="188"/>
      <c r="N1105" s="186" t="s">
        <v>224</v>
      </c>
      <c r="O1105" s="187"/>
      <c r="P1105" s="188"/>
      <c r="Q1105" s="186" t="s">
        <v>224</v>
      </c>
      <c r="R1105" s="187"/>
      <c r="S1105" s="188"/>
      <c r="T1105" s="189" t="s">
        <v>225</v>
      </c>
      <c r="U1105" s="190">
        <f>PRODUCT(G1105,I1105,L1105,O1105,R1105)</f>
        <v>0</v>
      </c>
      <c r="V1105" s="191" t="s">
        <v>210</v>
      </c>
      <c r="W1105"/>
      <c r="X1105" s="329" t="s">
        <v>231</v>
      </c>
      <c r="Y1105"/>
      <c r="Z1105" s="192"/>
      <c r="AA1105" s="193"/>
      <c r="AB1105" s="194"/>
      <c r="AC1105" s="184"/>
      <c r="AD1105" s="185"/>
      <c r="AE1105" s="186" t="s">
        <v>224</v>
      </c>
      <c r="AF1105" s="187"/>
      <c r="AG1105" s="188"/>
      <c r="AH1105" s="186" t="s">
        <v>224</v>
      </c>
      <c r="AI1105" s="187"/>
      <c r="AJ1105" s="188"/>
      <c r="AK1105" s="186" t="s">
        <v>224</v>
      </c>
      <c r="AL1105" s="187"/>
      <c r="AM1105" s="188"/>
      <c r="AN1105" s="186" t="s">
        <v>224</v>
      </c>
      <c r="AO1105" s="187"/>
      <c r="AP1105" s="188"/>
      <c r="AQ1105" s="189" t="s">
        <v>225</v>
      </c>
      <c r="AR1105" s="190">
        <f>PRODUCT(AD1105,AF1105,AI1105,AL1105,AO1105)</f>
        <v>0</v>
      </c>
      <c r="AS1105" s="191" t="s">
        <v>210</v>
      </c>
      <c r="AT1105"/>
      <c r="AV1105"/>
      <c r="AW1105"/>
      <c r="AX1105"/>
      <c r="AY1105"/>
      <c r="AZ1105"/>
      <c r="BA1105"/>
      <c r="BB1105"/>
      <c r="BC1105"/>
      <c r="BD1105"/>
      <c r="BE1105"/>
      <c r="BF1105"/>
      <c r="BG1105"/>
      <c r="BH1105"/>
      <c r="BI1105"/>
      <c r="BJ1105"/>
      <c r="BK1105"/>
      <c r="BL1105"/>
      <c r="BM1105"/>
      <c r="BN1105"/>
      <c r="BO1105"/>
      <c r="BP1105"/>
    </row>
    <row r="1106" spans="2:68" s="168" customFormat="1" ht="15" customHeight="1" outlineLevel="2">
      <c r="B1106"/>
      <c r="C1106" s="192"/>
      <c r="D1106" s="193"/>
      <c r="E1106" s="194"/>
      <c r="F1106" s="184"/>
      <c r="G1106" s="185"/>
      <c r="H1106" s="186" t="s">
        <v>224</v>
      </c>
      <c r="I1106" s="187"/>
      <c r="J1106" s="188"/>
      <c r="K1106" s="186" t="s">
        <v>224</v>
      </c>
      <c r="L1106" s="187"/>
      <c r="M1106" s="188"/>
      <c r="N1106" s="186" t="s">
        <v>224</v>
      </c>
      <c r="O1106" s="187"/>
      <c r="P1106" s="188"/>
      <c r="Q1106" s="186" t="s">
        <v>224</v>
      </c>
      <c r="R1106" s="187"/>
      <c r="S1106" s="188"/>
      <c r="T1106" s="189" t="s">
        <v>225</v>
      </c>
      <c r="U1106" s="190">
        <f>PRODUCT(G1106,I1106,L1106,O1106,R1106)</f>
        <v>0</v>
      </c>
      <c r="V1106" s="191" t="s">
        <v>210</v>
      </c>
      <c r="W1106"/>
      <c r="X1106" s="330"/>
      <c r="Y1106"/>
      <c r="Z1106" s="192"/>
      <c r="AA1106" s="193"/>
      <c r="AB1106" s="194"/>
      <c r="AC1106" s="184"/>
      <c r="AD1106" s="185"/>
      <c r="AE1106" s="186" t="s">
        <v>224</v>
      </c>
      <c r="AF1106" s="187"/>
      <c r="AG1106" s="188"/>
      <c r="AH1106" s="186" t="s">
        <v>224</v>
      </c>
      <c r="AI1106" s="187"/>
      <c r="AJ1106" s="188"/>
      <c r="AK1106" s="186" t="s">
        <v>224</v>
      </c>
      <c r="AL1106" s="187"/>
      <c r="AM1106" s="188"/>
      <c r="AN1106" s="186" t="s">
        <v>224</v>
      </c>
      <c r="AO1106" s="187"/>
      <c r="AP1106" s="188"/>
      <c r="AQ1106" s="189" t="s">
        <v>225</v>
      </c>
      <c r="AR1106" s="190">
        <f>PRODUCT(AD1106,AF1106,AI1106,AL1106,AO1106)</f>
        <v>0</v>
      </c>
      <c r="AS1106" s="191" t="s">
        <v>210</v>
      </c>
      <c r="AT1106"/>
      <c r="AV1106"/>
      <c r="AW1106"/>
      <c r="AX1106"/>
      <c r="AY1106"/>
      <c r="AZ1106"/>
      <c r="BA1106"/>
      <c r="BB1106"/>
      <c r="BC1106"/>
      <c r="BD1106"/>
      <c r="BE1106"/>
      <c r="BF1106"/>
      <c r="BG1106"/>
      <c r="BH1106"/>
      <c r="BI1106"/>
      <c r="BJ1106"/>
      <c r="BK1106"/>
      <c r="BL1106"/>
      <c r="BM1106"/>
      <c r="BN1106"/>
      <c r="BO1106"/>
      <c r="BP1106"/>
    </row>
    <row r="1107" spans="2:68" s="168" customFormat="1" ht="15" customHeight="1" outlineLevel="2">
      <c r="B1107"/>
      <c r="C1107" s="192"/>
      <c r="D1107" s="193"/>
      <c r="E1107" s="194"/>
      <c r="F1107" s="184"/>
      <c r="G1107" s="185"/>
      <c r="H1107" s="186" t="s">
        <v>224</v>
      </c>
      <c r="I1107" s="187"/>
      <c r="J1107" s="188"/>
      <c r="K1107" s="186" t="s">
        <v>224</v>
      </c>
      <c r="L1107" s="187"/>
      <c r="M1107" s="188"/>
      <c r="N1107" s="186" t="s">
        <v>224</v>
      </c>
      <c r="O1107" s="187"/>
      <c r="P1107" s="188"/>
      <c r="Q1107" s="186" t="s">
        <v>224</v>
      </c>
      <c r="R1107" s="187"/>
      <c r="S1107" s="188"/>
      <c r="T1107" s="189" t="s">
        <v>225</v>
      </c>
      <c r="U1107" s="190">
        <f>PRODUCT(G1107,I1107,L1107,O1107,R1107)</f>
        <v>0</v>
      </c>
      <c r="V1107" s="191" t="s">
        <v>210</v>
      </c>
      <c r="W1107"/>
      <c r="X1107" s="217">
        <f>D1104-AA1104</f>
        <v>0</v>
      </c>
      <c r="Y1107"/>
      <c r="Z1107" s="192"/>
      <c r="AA1107" s="193"/>
      <c r="AB1107" s="194"/>
      <c r="AC1107" s="184"/>
      <c r="AD1107" s="185"/>
      <c r="AE1107" s="186" t="s">
        <v>224</v>
      </c>
      <c r="AF1107" s="187"/>
      <c r="AG1107" s="188"/>
      <c r="AH1107" s="186" t="s">
        <v>224</v>
      </c>
      <c r="AI1107" s="187"/>
      <c r="AJ1107" s="188"/>
      <c r="AK1107" s="186" t="s">
        <v>224</v>
      </c>
      <c r="AL1107" s="187"/>
      <c r="AM1107" s="188"/>
      <c r="AN1107" s="186" t="s">
        <v>224</v>
      </c>
      <c r="AO1107" s="187"/>
      <c r="AP1107" s="188"/>
      <c r="AQ1107" s="189" t="s">
        <v>225</v>
      </c>
      <c r="AR1107" s="190">
        <f>PRODUCT(AD1107,AF1107,AI1107,AL1107,AO1107)</f>
        <v>0</v>
      </c>
      <c r="AS1107" s="191" t="s">
        <v>210</v>
      </c>
      <c r="AT1107"/>
      <c r="AV1107"/>
      <c r="AW1107"/>
      <c r="AX1107"/>
      <c r="AY1107"/>
      <c r="AZ1107"/>
      <c r="BA1107"/>
      <c r="BB1107"/>
      <c r="BC1107"/>
      <c r="BD1107"/>
      <c r="BE1107"/>
      <c r="BF1107"/>
      <c r="BG1107"/>
      <c r="BH1107"/>
      <c r="BI1107"/>
      <c r="BJ1107"/>
      <c r="BK1107"/>
      <c r="BL1107"/>
      <c r="BM1107"/>
      <c r="BN1107"/>
      <c r="BO1107"/>
      <c r="BP1107"/>
    </row>
    <row r="1108" spans="2:68" s="168" customFormat="1" ht="15" customHeight="1" outlineLevel="2">
      <c r="B1108"/>
      <c r="C1108" s="203"/>
      <c r="D1108" s="204"/>
      <c r="E1108" s="205"/>
      <c r="F1108" s="184"/>
      <c r="G1108" s="185"/>
      <c r="H1108" s="186" t="s">
        <v>224</v>
      </c>
      <c r="I1108" s="187"/>
      <c r="J1108" s="188"/>
      <c r="K1108" s="186" t="s">
        <v>224</v>
      </c>
      <c r="L1108" s="187"/>
      <c r="M1108" s="188"/>
      <c r="N1108" s="186" t="s">
        <v>224</v>
      </c>
      <c r="O1108" s="187"/>
      <c r="P1108" s="188"/>
      <c r="Q1108" s="186" t="s">
        <v>224</v>
      </c>
      <c r="R1108" s="187"/>
      <c r="S1108" s="188"/>
      <c r="T1108" s="189" t="s">
        <v>225</v>
      </c>
      <c r="U1108" s="190">
        <f>PRODUCT(G1108,I1108,L1108,O1108,R1108)</f>
        <v>0</v>
      </c>
      <c r="V1108" s="191" t="s">
        <v>210</v>
      </c>
      <c r="W1108"/>
      <c r="X1108" s="331" t="s">
        <v>233</v>
      </c>
      <c r="Y1108"/>
      <c r="Z1108" s="203"/>
      <c r="AA1108" s="204"/>
      <c r="AB1108" s="205"/>
      <c r="AC1108" s="184"/>
      <c r="AD1108" s="185"/>
      <c r="AE1108" s="186" t="s">
        <v>224</v>
      </c>
      <c r="AF1108" s="187"/>
      <c r="AG1108" s="188"/>
      <c r="AH1108" s="186" t="s">
        <v>224</v>
      </c>
      <c r="AI1108" s="187"/>
      <c r="AJ1108" s="188"/>
      <c r="AK1108" s="186" t="s">
        <v>224</v>
      </c>
      <c r="AL1108" s="187"/>
      <c r="AM1108" s="188"/>
      <c r="AN1108" s="186" t="s">
        <v>224</v>
      </c>
      <c r="AO1108" s="187"/>
      <c r="AP1108" s="188"/>
      <c r="AQ1108" s="189" t="s">
        <v>225</v>
      </c>
      <c r="AR1108" s="190">
        <f>PRODUCT(AD1108,AF1108,AI1108,AL1108,AO1108)</f>
        <v>0</v>
      </c>
      <c r="AS1108" s="191" t="s">
        <v>210</v>
      </c>
      <c r="AT1108"/>
      <c r="AV1108"/>
      <c r="AW1108"/>
      <c r="AX1108"/>
      <c r="AY1108"/>
      <c r="AZ1108"/>
      <c r="BA1108"/>
      <c r="BB1108"/>
      <c r="BC1108"/>
      <c r="BD1108"/>
      <c r="BE1108"/>
      <c r="BF1108"/>
      <c r="BG1108"/>
      <c r="BH1108"/>
      <c r="BI1108"/>
      <c r="BJ1108"/>
      <c r="BK1108"/>
      <c r="BL1108"/>
      <c r="BM1108"/>
      <c r="BN1108"/>
      <c r="BO1108"/>
      <c r="BP1108"/>
    </row>
    <row r="1109" spans="2:68" s="168" customFormat="1" ht="15" customHeight="1" outlineLevel="2">
      <c r="B1109"/>
      <c r="C1109" s="203"/>
      <c r="D1109" s="204"/>
      <c r="E1109" s="205"/>
      <c r="F1109" s="184"/>
      <c r="G1109" s="185"/>
      <c r="H1109" s="186" t="s">
        <v>224</v>
      </c>
      <c r="I1109" s="187"/>
      <c r="J1109" s="188"/>
      <c r="K1109" s="186" t="s">
        <v>224</v>
      </c>
      <c r="L1109" s="187"/>
      <c r="M1109" s="188"/>
      <c r="N1109" s="186" t="s">
        <v>224</v>
      </c>
      <c r="O1109" s="187"/>
      <c r="P1109" s="188"/>
      <c r="Q1109" s="186" t="s">
        <v>224</v>
      </c>
      <c r="R1109" s="187"/>
      <c r="S1109" s="188"/>
      <c r="T1109" s="189" t="s">
        <v>225</v>
      </c>
      <c r="U1109" s="190">
        <f t="shared" ref="U1109:U1133" si="68">PRODUCT(G1109,I1109,L1109,O1109,R1109)</f>
        <v>0</v>
      </c>
      <c r="V1109" s="191" t="s">
        <v>210</v>
      </c>
      <c r="W1109"/>
      <c r="X1109" s="332"/>
      <c r="Y1109"/>
      <c r="Z1109" s="203"/>
      <c r="AA1109" s="204"/>
      <c r="AB1109" s="205"/>
      <c r="AC1109" s="184"/>
      <c r="AD1109" s="185"/>
      <c r="AE1109" s="186" t="s">
        <v>224</v>
      </c>
      <c r="AF1109" s="187"/>
      <c r="AG1109" s="188"/>
      <c r="AH1109" s="186" t="s">
        <v>224</v>
      </c>
      <c r="AI1109" s="187"/>
      <c r="AJ1109" s="188"/>
      <c r="AK1109" s="186" t="s">
        <v>224</v>
      </c>
      <c r="AL1109" s="187"/>
      <c r="AM1109" s="188"/>
      <c r="AN1109" s="186" t="s">
        <v>224</v>
      </c>
      <c r="AO1109" s="187"/>
      <c r="AP1109" s="188"/>
      <c r="AQ1109" s="189" t="s">
        <v>225</v>
      </c>
      <c r="AR1109" s="190">
        <f t="shared" ref="AR1109:AR1133" si="69">PRODUCT(AD1109,AF1109,AI1109,AL1109,AO1109)</f>
        <v>0</v>
      </c>
      <c r="AS1109" s="191" t="s">
        <v>210</v>
      </c>
      <c r="AT1109"/>
      <c r="AV1109"/>
      <c r="AW1109"/>
      <c r="AX1109"/>
      <c r="AY1109"/>
      <c r="AZ1109"/>
      <c r="BA1109"/>
      <c r="BB1109"/>
      <c r="BC1109"/>
      <c r="BD1109"/>
      <c r="BE1109"/>
      <c r="BF1109"/>
      <c r="BG1109"/>
      <c r="BH1109"/>
      <c r="BI1109"/>
      <c r="BJ1109"/>
      <c r="BK1109"/>
      <c r="BL1109"/>
      <c r="BM1109"/>
      <c r="BN1109"/>
      <c r="BO1109"/>
      <c r="BP1109"/>
    </row>
    <row r="1110" spans="2:68" s="168" customFormat="1" ht="15" customHeight="1" outlineLevel="2">
      <c r="B1110"/>
      <c r="C1110" s="203"/>
      <c r="D1110" s="204"/>
      <c r="E1110" s="205"/>
      <c r="F1110" s="184"/>
      <c r="G1110" s="185"/>
      <c r="H1110" s="186" t="s">
        <v>224</v>
      </c>
      <c r="I1110" s="187"/>
      <c r="J1110" s="188"/>
      <c r="K1110" s="186" t="s">
        <v>224</v>
      </c>
      <c r="L1110" s="187"/>
      <c r="M1110" s="188"/>
      <c r="N1110" s="186" t="s">
        <v>224</v>
      </c>
      <c r="O1110" s="187"/>
      <c r="P1110" s="188"/>
      <c r="Q1110" s="186" t="s">
        <v>224</v>
      </c>
      <c r="R1110" s="187"/>
      <c r="S1110" s="188"/>
      <c r="T1110" s="189" t="s">
        <v>225</v>
      </c>
      <c r="U1110" s="190">
        <f t="shared" si="68"/>
        <v>0</v>
      </c>
      <c r="V1110" s="191" t="s">
        <v>210</v>
      </c>
      <c r="W1110"/>
      <c r="X1110" s="217">
        <f>E1104-AB1104</f>
        <v>0</v>
      </c>
      <c r="Y1110"/>
      <c r="Z1110" s="203"/>
      <c r="AA1110" s="204"/>
      <c r="AB1110" s="205"/>
      <c r="AC1110" s="184"/>
      <c r="AD1110" s="185"/>
      <c r="AE1110" s="186" t="s">
        <v>224</v>
      </c>
      <c r="AF1110" s="187"/>
      <c r="AG1110" s="188"/>
      <c r="AH1110" s="186" t="s">
        <v>224</v>
      </c>
      <c r="AI1110" s="187"/>
      <c r="AJ1110" s="188"/>
      <c r="AK1110" s="186" t="s">
        <v>224</v>
      </c>
      <c r="AL1110" s="187"/>
      <c r="AM1110" s="188"/>
      <c r="AN1110" s="186" t="s">
        <v>224</v>
      </c>
      <c r="AO1110" s="187"/>
      <c r="AP1110" s="188"/>
      <c r="AQ1110" s="189" t="s">
        <v>225</v>
      </c>
      <c r="AR1110" s="190">
        <f t="shared" si="69"/>
        <v>0</v>
      </c>
      <c r="AS1110" s="191" t="s">
        <v>210</v>
      </c>
      <c r="AT1110"/>
      <c r="AV1110"/>
      <c r="AW1110"/>
      <c r="AX1110"/>
      <c r="AY1110"/>
      <c r="AZ1110"/>
      <c r="BA1110"/>
      <c r="BB1110"/>
      <c r="BC1110"/>
      <c r="BD1110"/>
      <c r="BE1110"/>
      <c r="BF1110"/>
      <c r="BG1110"/>
      <c r="BH1110"/>
      <c r="BI1110"/>
      <c r="BJ1110"/>
      <c r="BK1110"/>
      <c r="BL1110"/>
      <c r="BM1110"/>
      <c r="BN1110"/>
      <c r="BO1110"/>
      <c r="BP1110"/>
    </row>
    <row r="1111" spans="2:68" s="168" customFormat="1" ht="15" customHeight="1" outlineLevel="2">
      <c r="B1111"/>
      <c r="C1111" s="203"/>
      <c r="D1111" s="204"/>
      <c r="E1111" s="205"/>
      <c r="F1111" s="184"/>
      <c r="G1111" s="185"/>
      <c r="H1111" s="186" t="s">
        <v>224</v>
      </c>
      <c r="I1111" s="187"/>
      <c r="J1111" s="188"/>
      <c r="K1111" s="186" t="s">
        <v>224</v>
      </c>
      <c r="L1111" s="187"/>
      <c r="M1111" s="188"/>
      <c r="N1111" s="186" t="s">
        <v>224</v>
      </c>
      <c r="O1111" s="187"/>
      <c r="P1111" s="188"/>
      <c r="Q1111" s="186" t="s">
        <v>224</v>
      </c>
      <c r="R1111" s="187"/>
      <c r="S1111" s="188"/>
      <c r="T1111" s="189" t="s">
        <v>225</v>
      </c>
      <c r="U1111" s="190">
        <f t="shared" si="68"/>
        <v>0</v>
      </c>
      <c r="V1111" s="191" t="s">
        <v>210</v>
      </c>
      <c r="W1111"/>
      <c r="X1111" s="216" t="s">
        <v>227</v>
      </c>
      <c r="Y1111"/>
      <c r="Z1111" s="203"/>
      <c r="AA1111" s="204"/>
      <c r="AB1111" s="205"/>
      <c r="AC1111" s="184"/>
      <c r="AD1111" s="185"/>
      <c r="AE1111" s="186" t="s">
        <v>224</v>
      </c>
      <c r="AF1111" s="187"/>
      <c r="AG1111" s="188"/>
      <c r="AH1111" s="186" t="s">
        <v>224</v>
      </c>
      <c r="AI1111" s="187"/>
      <c r="AJ1111" s="188"/>
      <c r="AK1111" s="186" t="s">
        <v>224</v>
      </c>
      <c r="AL1111" s="187"/>
      <c r="AM1111" s="188"/>
      <c r="AN1111" s="186" t="s">
        <v>224</v>
      </c>
      <c r="AO1111" s="187"/>
      <c r="AP1111" s="188"/>
      <c r="AQ1111" s="189" t="s">
        <v>225</v>
      </c>
      <c r="AR1111" s="190">
        <f t="shared" si="69"/>
        <v>0</v>
      </c>
      <c r="AS1111" s="191" t="s">
        <v>210</v>
      </c>
      <c r="AT1111"/>
      <c r="AV1111"/>
      <c r="AW1111"/>
      <c r="AX1111"/>
      <c r="AY1111"/>
      <c r="AZ1111"/>
      <c r="BA1111"/>
      <c r="BB1111"/>
      <c r="BC1111"/>
      <c r="BD1111"/>
      <c r="BE1111"/>
      <c r="BF1111"/>
      <c r="BG1111"/>
      <c r="BH1111"/>
      <c r="BI1111"/>
      <c r="BJ1111"/>
      <c r="BK1111"/>
      <c r="BL1111"/>
      <c r="BM1111"/>
      <c r="BN1111"/>
      <c r="BO1111"/>
      <c r="BP1111"/>
    </row>
    <row r="1112" spans="2:68" s="168" customFormat="1" ht="15" customHeight="1" outlineLevel="2">
      <c r="B1112"/>
      <c r="C1112" s="192"/>
      <c r="D1112" s="193"/>
      <c r="E1112" s="194"/>
      <c r="F1112" s="184"/>
      <c r="G1112" s="185"/>
      <c r="H1112" s="186" t="s">
        <v>224</v>
      </c>
      <c r="I1112" s="187"/>
      <c r="J1112" s="188"/>
      <c r="K1112" s="186" t="s">
        <v>224</v>
      </c>
      <c r="L1112" s="187"/>
      <c r="M1112" s="188"/>
      <c r="N1112" s="186" t="s">
        <v>224</v>
      </c>
      <c r="O1112" s="187"/>
      <c r="P1112" s="188"/>
      <c r="Q1112" s="186" t="s">
        <v>224</v>
      </c>
      <c r="R1112" s="187"/>
      <c r="S1112" s="188"/>
      <c r="T1112" s="189" t="s">
        <v>225</v>
      </c>
      <c r="U1112" s="190">
        <f t="shared" si="68"/>
        <v>0</v>
      </c>
      <c r="V1112" s="191" t="s">
        <v>210</v>
      </c>
      <c r="W1112"/>
      <c r="X1112" s="220">
        <f>U1135-AR1135</f>
        <v>0</v>
      </c>
      <c r="Y1112"/>
      <c r="Z1112" s="192"/>
      <c r="AA1112" s="193"/>
      <c r="AB1112" s="194"/>
      <c r="AC1112" s="184"/>
      <c r="AD1112" s="185"/>
      <c r="AE1112" s="186" t="s">
        <v>224</v>
      </c>
      <c r="AF1112" s="187"/>
      <c r="AG1112" s="188"/>
      <c r="AH1112" s="186" t="s">
        <v>224</v>
      </c>
      <c r="AI1112" s="187"/>
      <c r="AJ1112" s="188"/>
      <c r="AK1112" s="186" t="s">
        <v>224</v>
      </c>
      <c r="AL1112" s="187"/>
      <c r="AM1112" s="188"/>
      <c r="AN1112" s="186" t="s">
        <v>224</v>
      </c>
      <c r="AO1112" s="187"/>
      <c r="AP1112" s="188"/>
      <c r="AQ1112" s="189" t="s">
        <v>225</v>
      </c>
      <c r="AR1112" s="190">
        <f t="shared" si="69"/>
        <v>0</v>
      </c>
      <c r="AS1112" s="191" t="s">
        <v>210</v>
      </c>
      <c r="AT1112"/>
      <c r="AV1112"/>
      <c r="AW1112"/>
      <c r="AX1112"/>
      <c r="AY1112"/>
      <c r="AZ1112"/>
      <c r="BA1112"/>
      <c r="BB1112"/>
      <c r="BC1112"/>
      <c r="BD1112"/>
      <c r="BE1112"/>
      <c r="BF1112"/>
      <c r="BG1112"/>
      <c r="BH1112"/>
      <c r="BI1112"/>
      <c r="BJ1112"/>
      <c r="BK1112"/>
      <c r="BL1112"/>
      <c r="BM1112"/>
      <c r="BN1112"/>
      <c r="BO1112"/>
      <c r="BP1112"/>
    </row>
    <row r="1113" spans="2:68" s="168" customFormat="1" ht="15" customHeight="1" outlineLevel="2">
      <c r="B1113"/>
      <c r="C1113" s="192"/>
      <c r="D1113" s="193"/>
      <c r="E1113" s="194"/>
      <c r="F1113" s="184"/>
      <c r="G1113" s="185"/>
      <c r="H1113" s="186" t="s">
        <v>224</v>
      </c>
      <c r="I1113" s="187"/>
      <c r="J1113" s="188"/>
      <c r="K1113" s="186" t="s">
        <v>224</v>
      </c>
      <c r="L1113" s="187"/>
      <c r="M1113" s="188"/>
      <c r="N1113" s="186" t="s">
        <v>224</v>
      </c>
      <c r="O1113" s="187"/>
      <c r="P1113" s="188"/>
      <c r="Q1113" s="186" t="s">
        <v>224</v>
      </c>
      <c r="R1113" s="187"/>
      <c r="S1113" s="188"/>
      <c r="T1113" s="189" t="s">
        <v>225</v>
      </c>
      <c r="U1113" s="190">
        <f t="shared" si="68"/>
        <v>0</v>
      </c>
      <c r="V1113" s="191" t="s">
        <v>210</v>
      </c>
      <c r="W1113"/>
      <c r="Y1113"/>
      <c r="Z1113" s="192"/>
      <c r="AA1113" s="193"/>
      <c r="AB1113" s="194"/>
      <c r="AC1113" s="184"/>
      <c r="AD1113" s="185"/>
      <c r="AE1113" s="186" t="s">
        <v>224</v>
      </c>
      <c r="AF1113" s="187"/>
      <c r="AG1113" s="188"/>
      <c r="AH1113" s="186" t="s">
        <v>224</v>
      </c>
      <c r="AI1113" s="187"/>
      <c r="AJ1113" s="188"/>
      <c r="AK1113" s="186" t="s">
        <v>224</v>
      </c>
      <c r="AL1113" s="187"/>
      <c r="AM1113" s="188"/>
      <c r="AN1113" s="186" t="s">
        <v>224</v>
      </c>
      <c r="AO1113" s="187"/>
      <c r="AP1113" s="188"/>
      <c r="AQ1113" s="189" t="s">
        <v>225</v>
      </c>
      <c r="AR1113" s="190">
        <f t="shared" si="69"/>
        <v>0</v>
      </c>
      <c r="AS1113" s="191" t="s">
        <v>210</v>
      </c>
      <c r="AT1113"/>
      <c r="AV1113"/>
      <c r="AW1113"/>
      <c r="AX1113"/>
      <c r="AY1113"/>
      <c r="AZ1113"/>
      <c r="BA1113"/>
      <c r="BB1113"/>
      <c r="BC1113"/>
      <c r="BD1113"/>
      <c r="BE1113"/>
      <c r="BF1113"/>
      <c r="BG1113"/>
      <c r="BH1113"/>
      <c r="BI1113"/>
      <c r="BJ1113"/>
      <c r="BK1113"/>
      <c r="BL1113"/>
      <c r="BM1113"/>
      <c r="BN1113"/>
      <c r="BO1113"/>
      <c r="BP1113"/>
    </row>
    <row r="1114" spans="2:68" s="168" customFormat="1" ht="15" customHeight="1" outlineLevel="2">
      <c r="B1114"/>
      <c r="C1114" s="192"/>
      <c r="D1114" s="193"/>
      <c r="E1114" s="194"/>
      <c r="F1114" s="184"/>
      <c r="G1114" s="185"/>
      <c r="H1114" s="186" t="s">
        <v>224</v>
      </c>
      <c r="I1114" s="187"/>
      <c r="J1114" s="188"/>
      <c r="K1114" s="186" t="s">
        <v>224</v>
      </c>
      <c r="L1114" s="187"/>
      <c r="M1114" s="188"/>
      <c r="N1114" s="186" t="s">
        <v>224</v>
      </c>
      <c r="O1114" s="187"/>
      <c r="P1114" s="188"/>
      <c r="Q1114" s="186" t="s">
        <v>224</v>
      </c>
      <c r="R1114" s="187"/>
      <c r="S1114" s="188"/>
      <c r="T1114" s="189" t="s">
        <v>225</v>
      </c>
      <c r="U1114" s="190">
        <f t="shared" si="68"/>
        <v>0</v>
      </c>
      <c r="V1114" s="191" t="s">
        <v>210</v>
      </c>
      <c r="W1114"/>
      <c r="Y1114"/>
      <c r="Z1114" s="192"/>
      <c r="AA1114" s="193"/>
      <c r="AB1114" s="194"/>
      <c r="AC1114" s="184"/>
      <c r="AD1114" s="185"/>
      <c r="AE1114" s="186" t="s">
        <v>224</v>
      </c>
      <c r="AF1114" s="187"/>
      <c r="AG1114" s="188"/>
      <c r="AH1114" s="186" t="s">
        <v>224</v>
      </c>
      <c r="AI1114" s="187"/>
      <c r="AJ1114" s="188"/>
      <c r="AK1114" s="186" t="s">
        <v>224</v>
      </c>
      <c r="AL1114" s="187"/>
      <c r="AM1114" s="188"/>
      <c r="AN1114" s="186" t="s">
        <v>224</v>
      </c>
      <c r="AO1114" s="187"/>
      <c r="AP1114" s="188"/>
      <c r="AQ1114" s="189" t="s">
        <v>225</v>
      </c>
      <c r="AR1114" s="190">
        <f t="shared" si="69"/>
        <v>0</v>
      </c>
      <c r="AS1114" s="191" t="s">
        <v>210</v>
      </c>
      <c r="AT1114"/>
      <c r="AV1114"/>
      <c r="AW1114"/>
      <c r="AX1114"/>
      <c r="AY1114"/>
      <c r="AZ1114"/>
      <c r="BA1114"/>
      <c r="BB1114"/>
      <c r="BC1114"/>
      <c r="BD1114"/>
      <c r="BE1114"/>
      <c r="BF1114"/>
      <c r="BG1114"/>
      <c r="BH1114"/>
      <c r="BI1114"/>
      <c r="BJ1114"/>
      <c r="BK1114"/>
      <c r="BL1114"/>
      <c r="BM1114"/>
      <c r="BN1114"/>
      <c r="BO1114"/>
      <c r="BP1114"/>
    </row>
    <row r="1115" spans="2:68" s="168" customFormat="1" ht="15" hidden="1" customHeight="1" outlineLevel="3">
      <c r="B1115"/>
      <c r="C1115" s="192"/>
      <c r="D1115" s="193"/>
      <c r="E1115" s="194"/>
      <c r="F1115" s="184"/>
      <c r="G1115" s="185"/>
      <c r="H1115" s="186" t="s">
        <v>224</v>
      </c>
      <c r="I1115" s="187"/>
      <c r="J1115" s="188"/>
      <c r="K1115" s="186" t="s">
        <v>224</v>
      </c>
      <c r="L1115" s="187"/>
      <c r="M1115" s="188"/>
      <c r="N1115" s="186" t="s">
        <v>224</v>
      </c>
      <c r="O1115" s="187"/>
      <c r="P1115" s="188"/>
      <c r="Q1115" s="186" t="s">
        <v>224</v>
      </c>
      <c r="R1115" s="187"/>
      <c r="S1115" s="188"/>
      <c r="T1115" s="189" t="s">
        <v>225</v>
      </c>
      <c r="U1115" s="190">
        <f t="shared" si="68"/>
        <v>0</v>
      </c>
      <c r="V1115" s="191" t="s">
        <v>210</v>
      </c>
      <c r="W1115"/>
      <c r="Y1115"/>
      <c r="Z1115" s="192"/>
      <c r="AA1115" s="193"/>
      <c r="AB1115" s="194"/>
      <c r="AC1115" s="184"/>
      <c r="AD1115" s="185"/>
      <c r="AE1115" s="186" t="s">
        <v>224</v>
      </c>
      <c r="AF1115" s="187"/>
      <c r="AG1115" s="188"/>
      <c r="AH1115" s="186" t="s">
        <v>224</v>
      </c>
      <c r="AI1115" s="187"/>
      <c r="AJ1115" s="188"/>
      <c r="AK1115" s="186" t="s">
        <v>224</v>
      </c>
      <c r="AL1115" s="187"/>
      <c r="AM1115" s="188"/>
      <c r="AN1115" s="186" t="s">
        <v>224</v>
      </c>
      <c r="AO1115" s="187"/>
      <c r="AP1115" s="188"/>
      <c r="AQ1115" s="189" t="s">
        <v>225</v>
      </c>
      <c r="AR1115" s="190">
        <f t="shared" si="69"/>
        <v>0</v>
      </c>
      <c r="AS1115" s="191" t="s">
        <v>210</v>
      </c>
      <c r="AT1115"/>
      <c r="AV1115"/>
      <c r="AW1115"/>
      <c r="AX1115"/>
      <c r="AY1115"/>
      <c r="AZ1115"/>
      <c r="BA1115"/>
      <c r="BB1115"/>
      <c r="BC1115"/>
      <c r="BD1115"/>
      <c r="BE1115"/>
      <c r="BF1115"/>
      <c r="BG1115"/>
      <c r="BH1115"/>
      <c r="BI1115"/>
      <c r="BJ1115"/>
      <c r="BK1115"/>
      <c r="BL1115"/>
      <c r="BM1115"/>
      <c r="BN1115"/>
      <c r="BO1115"/>
      <c r="BP1115"/>
    </row>
    <row r="1116" spans="2:68" s="168" customFormat="1" ht="15" hidden="1" customHeight="1" outlineLevel="3">
      <c r="B1116"/>
      <c r="C1116" s="192"/>
      <c r="D1116" s="193"/>
      <c r="E1116" s="194"/>
      <c r="F1116" s="184"/>
      <c r="G1116" s="185"/>
      <c r="H1116" s="186" t="s">
        <v>224</v>
      </c>
      <c r="I1116" s="187"/>
      <c r="J1116" s="188"/>
      <c r="K1116" s="186" t="s">
        <v>224</v>
      </c>
      <c r="L1116" s="187"/>
      <c r="M1116" s="188"/>
      <c r="N1116" s="186" t="s">
        <v>224</v>
      </c>
      <c r="O1116" s="187"/>
      <c r="P1116" s="188"/>
      <c r="Q1116" s="186" t="s">
        <v>224</v>
      </c>
      <c r="R1116" s="187"/>
      <c r="S1116" s="188"/>
      <c r="T1116" s="189" t="s">
        <v>225</v>
      </c>
      <c r="U1116" s="190">
        <f t="shared" si="68"/>
        <v>0</v>
      </c>
      <c r="V1116" s="191" t="s">
        <v>210</v>
      </c>
      <c r="W1116"/>
      <c r="Y1116"/>
      <c r="Z1116" s="192"/>
      <c r="AA1116" s="193"/>
      <c r="AB1116" s="194"/>
      <c r="AC1116" s="184"/>
      <c r="AD1116" s="185"/>
      <c r="AE1116" s="186" t="s">
        <v>224</v>
      </c>
      <c r="AF1116" s="187"/>
      <c r="AG1116" s="188"/>
      <c r="AH1116" s="186" t="s">
        <v>224</v>
      </c>
      <c r="AI1116" s="187"/>
      <c r="AJ1116" s="188"/>
      <c r="AK1116" s="186" t="s">
        <v>224</v>
      </c>
      <c r="AL1116" s="187"/>
      <c r="AM1116" s="188"/>
      <c r="AN1116" s="186" t="s">
        <v>224</v>
      </c>
      <c r="AO1116" s="187"/>
      <c r="AP1116" s="188"/>
      <c r="AQ1116" s="189" t="s">
        <v>225</v>
      </c>
      <c r="AR1116" s="190">
        <f t="shared" si="69"/>
        <v>0</v>
      </c>
      <c r="AS1116" s="191" t="s">
        <v>210</v>
      </c>
      <c r="AT1116"/>
      <c r="AV1116"/>
      <c r="AW1116"/>
      <c r="AX1116"/>
      <c r="AY1116"/>
      <c r="AZ1116"/>
      <c r="BA1116"/>
      <c r="BB1116"/>
      <c r="BC1116"/>
      <c r="BD1116"/>
      <c r="BE1116"/>
      <c r="BF1116"/>
      <c r="BG1116"/>
      <c r="BH1116"/>
      <c r="BI1116"/>
      <c r="BJ1116"/>
      <c r="BK1116"/>
      <c r="BL1116"/>
      <c r="BM1116"/>
      <c r="BN1116"/>
      <c r="BO1116"/>
      <c r="BP1116"/>
    </row>
    <row r="1117" spans="2:68" s="168" customFormat="1" ht="15" hidden="1" customHeight="1" outlineLevel="3">
      <c r="B1117"/>
      <c r="C1117" s="192"/>
      <c r="D1117" s="193"/>
      <c r="E1117" s="194"/>
      <c r="F1117" s="184"/>
      <c r="G1117" s="185"/>
      <c r="H1117" s="186" t="s">
        <v>224</v>
      </c>
      <c r="I1117" s="187"/>
      <c r="J1117" s="188"/>
      <c r="K1117" s="186" t="s">
        <v>224</v>
      </c>
      <c r="L1117" s="187"/>
      <c r="M1117" s="188"/>
      <c r="N1117" s="186" t="s">
        <v>224</v>
      </c>
      <c r="O1117" s="187"/>
      <c r="P1117" s="188"/>
      <c r="Q1117" s="186" t="s">
        <v>224</v>
      </c>
      <c r="R1117" s="187"/>
      <c r="S1117" s="188"/>
      <c r="T1117" s="189" t="s">
        <v>225</v>
      </c>
      <c r="U1117" s="190">
        <f t="shared" si="68"/>
        <v>0</v>
      </c>
      <c r="V1117" s="191" t="s">
        <v>210</v>
      </c>
      <c r="W1117"/>
      <c r="Y1117"/>
      <c r="Z1117" s="192"/>
      <c r="AA1117" s="193"/>
      <c r="AB1117" s="194"/>
      <c r="AC1117" s="184"/>
      <c r="AD1117" s="185"/>
      <c r="AE1117" s="186" t="s">
        <v>224</v>
      </c>
      <c r="AF1117" s="187"/>
      <c r="AG1117" s="188"/>
      <c r="AH1117" s="186" t="s">
        <v>224</v>
      </c>
      <c r="AI1117" s="187"/>
      <c r="AJ1117" s="188"/>
      <c r="AK1117" s="186" t="s">
        <v>224</v>
      </c>
      <c r="AL1117" s="187"/>
      <c r="AM1117" s="188"/>
      <c r="AN1117" s="186" t="s">
        <v>224</v>
      </c>
      <c r="AO1117" s="187"/>
      <c r="AP1117" s="188"/>
      <c r="AQ1117" s="189" t="s">
        <v>225</v>
      </c>
      <c r="AR1117" s="190">
        <f t="shared" si="69"/>
        <v>0</v>
      </c>
      <c r="AS1117" s="191" t="s">
        <v>210</v>
      </c>
      <c r="AT1117"/>
      <c r="AV1117"/>
      <c r="AW1117"/>
      <c r="AX1117"/>
      <c r="AY1117"/>
      <c r="AZ1117"/>
      <c r="BA1117"/>
      <c r="BB1117"/>
      <c r="BC1117"/>
      <c r="BD1117"/>
      <c r="BE1117"/>
      <c r="BF1117"/>
      <c r="BG1117"/>
      <c r="BH1117"/>
      <c r="BI1117"/>
      <c r="BJ1117"/>
      <c r="BK1117"/>
      <c r="BL1117"/>
      <c r="BM1117"/>
      <c r="BN1117"/>
      <c r="BO1117"/>
      <c r="BP1117"/>
    </row>
    <row r="1118" spans="2:68" s="168" customFormat="1" ht="15" hidden="1" customHeight="1" outlineLevel="3">
      <c r="B1118"/>
      <c r="C1118" s="192"/>
      <c r="D1118" s="193"/>
      <c r="E1118" s="194"/>
      <c r="F1118" s="184"/>
      <c r="G1118" s="185"/>
      <c r="H1118" s="186" t="s">
        <v>224</v>
      </c>
      <c r="I1118" s="187"/>
      <c r="J1118" s="188"/>
      <c r="K1118" s="186" t="s">
        <v>224</v>
      </c>
      <c r="L1118" s="187"/>
      <c r="M1118" s="188"/>
      <c r="N1118" s="186" t="s">
        <v>224</v>
      </c>
      <c r="O1118" s="187"/>
      <c r="P1118" s="188"/>
      <c r="Q1118" s="186" t="s">
        <v>224</v>
      </c>
      <c r="R1118" s="187"/>
      <c r="S1118" s="188"/>
      <c r="T1118" s="189" t="s">
        <v>225</v>
      </c>
      <c r="U1118" s="190">
        <f t="shared" si="68"/>
        <v>0</v>
      </c>
      <c r="V1118" s="191" t="s">
        <v>210</v>
      </c>
      <c r="W1118"/>
      <c r="Y1118"/>
      <c r="Z1118" s="192"/>
      <c r="AA1118" s="193"/>
      <c r="AB1118" s="194"/>
      <c r="AC1118" s="184"/>
      <c r="AD1118" s="185"/>
      <c r="AE1118" s="186" t="s">
        <v>224</v>
      </c>
      <c r="AF1118" s="187"/>
      <c r="AG1118" s="188"/>
      <c r="AH1118" s="186" t="s">
        <v>224</v>
      </c>
      <c r="AI1118" s="187"/>
      <c r="AJ1118" s="188"/>
      <c r="AK1118" s="186" t="s">
        <v>224</v>
      </c>
      <c r="AL1118" s="187"/>
      <c r="AM1118" s="188"/>
      <c r="AN1118" s="186" t="s">
        <v>224</v>
      </c>
      <c r="AO1118" s="187"/>
      <c r="AP1118" s="188"/>
      <c r="AQ1118" s="189" t="s">
        <v>225</v>
      </c>
      <c r="AR1118" s="190">
        <f t="shared" si="69"/>
        <v>0</v>
      </c>
      <c r="AS1118" s="191" t="s">
        <v>210</v>
      </c>
      <c r="AT1118"/>
      <c r="AV1118"/>
      <c r="AW1118"/>
      <c r="AX1118"/>
      <c r="AY1118"/>
      <c r="AZ1118"/>
      <c r="BA1118"/>
      <c r="BB1118"/>
      <c r="BC1118"/>
      <c r="BD1118"/>
      <c r="BE1118"/>
      <c r="BF1118"/>
      <c r="BG1118"/>
      <c r="BH1118"/>
      <c r="BI1118"/>
      <c r="BJ1118"/>
      <c r="BK1118"/>
      <c r="BL1118"/>
      <c r="BM1118"/>
      <c r="BN1118"/>
      <c r="BO1118"/>
      <c r="BP1118"/>
    </row>
    <row r="1119" spans="2:68" s="168" customFormat="1" ht="15" hidden="1" customHeight="1" outlineLevel="3">
      <c r="B1119"/>
      <c r="C1119" s="192"/>
      <c r="D1119" s="193"/>
      <c r="E1119" s="194"/>
      <c r="F1119" s="184"/>
      <c r="G1119" s="185"/>
      <c r="H1119" s="186" t="s">
        <v>224</v>
      </c>
      <c r="I1119" s="187"/>
      <c r="J1119" s="188"/>
      <c r="K1119" s="186" t="s">
        <v>224</v>
      </c>
      <c r="L1119" s="187"/>
      <c r="M1119" s="188"/>
      <c r="N1119" s="186" t="s">
        <v>224</v>
      </c>
      <c r="O1119" s="187"/>
      <c r="P1119" s="188"/>
      <c r="Q1119" s="186" t="s">
        <v>224</v>
      </c>
      <c r="R1119" s="187"/>
      <c r="S1119" s="188"/>
      <c r="T1119" s="189" t="s">
        <v>225</v>
      </c>
      <c r="U1119" s="190">
        <f t="shared" si="68"/>
        <v>0</v>
      </c>
      <c r="V1119" s="191" t="s">
        <v>210</v>
      </c>
      <c r="W1119"/>
      <c r="Y1119"/>
      <c r="Z1119" s="192"/>
      <c r="AA1119" s="193"/>
      <c r="AB1119" s="194"/>
      <c r="AC1119" s="184"/>
      <c r="AD1119" s="185"/>
      <c r="AE1119" s="186" t="s">
        <v>224</v>
      </c>
      <c r="AF1119" s="187"/>
      <c r="AG1119" s="188"/>
      <c r="AH1119" s="186" t="s">
        <v>224</v>
      </c>
      <c r="AI1119" s="187"/>
      <c r="AJ1119" s="188"/>
      <c r="AK1119" s="186" t="s">
        <v>224</v>
      </c>
      <c r="AL1119" s="187"/>
      <c r="AM1119" s="188"/>
      <c r="AN1119" s="186" t="s">
        <v>224</v>
      </c>
      <c r="AO1119" s="187"/>
      <c r="AP1119" s="188"/>
      <c r="AQ1119" s="189" t="s">
        <v>225</v>
      </c>
      <c r="AR1119" s="190">
        <f t="shared" si="69"/>
        <v>0</v>
      </c>
      <c r="AS1119" s="191" t="s">
        <v>210</v>
      </c>
      <c r="AT1119"/>
      <c r="AV1119"/>
      <c r="AW1119"/>
      <c r="AX1119"/>
      <c r="AY1119"/>
      <c r="AZ1119"/>
      <c r="BA1119"/>
      <c r="BB1119"/>
      <c r="BC1119"/>
      <c r="BD1119"/>
      <c r="BE1119"/>
      <c r="BF1119"/>
      <c r="BG1119"/>
      <c r="BH1119"/>
      <c r="BI1119"/>
      <c r="BJ1119"/>
      <c r="BK1119"/>
      <c r="BL1119"/>
      <c r="BM1119"/>
      <c r="BN1119"/>
      <c r="BO1119"/>
      <c r="BP1119"/>
    </row>
    <row r="1120" spans="2:68" s="168" customFormat="1" ht="15" hidden="1" customHeight="1" outlineLevel="3">
      <c r="B1120"/>
      <c r="C1120" s="192"/>
      <c r="D1120" s="193"/>
      <c r="E1120" s="194"/>
      <c r="F1120" s="184"/>
      <c r="G1120" s="185"/>
      <c r="H1120" s="186" t="s">
        <v>224</v>
      </c>
      <c r="I1120" s="187"/>
      <c r="J1120" s="188"/>
      <c r="K1120" s="186" t="s">
        <v>224</v>
      </c>
      <c r="L1120" s="187"/>
      <c r="M1120" s="188"/>
      <c r="N1120" s="186" t="s">
        <v>224</v>
      </c>
      <c r="O1120" s="187"/>
      <c r="P1120" s="188"/>
      <c r="Q1120" s="186" t="s">
        <v>224</v>
      </c>
      <c r="R1120" s="187"/>
      <c r="S1120" s="188"/>
      <c r="T1120" s="189" t="s">
        <v>225</v>
      </c>
      <c r="U1120" s="190">
        <f t="shared" si="68"/>
        <v>0</v>
      </c>
      <c r="V1120" s="191" t="s">
        <v>210</v>
      </c>
      <c r="W1120"/>
      <c r="Y1120"/>
      <c r="Z1120" s="192"/>
      <c r="AA1120" s="193"/>
      <c r="AB1120" s="194"/>
      <c r="AC1120" s="184"/>
      <c r="AD1120" s="185"/>
      <c r="AE1120" s="186" t="s">
        <v>224</v>
      </c>
      <c r="AF1120" s="187"/>
      <c r="AG1120" s="188"/>
      <c r="AH1120" s="186" t="s">
        <v>224</v>
      </c>
      <c r="AI1120" s="187"/>
      <c r="AJ1120" s="188"/>
      <c r="AK1120" s="186" t="s">
        <v>224</v>
      </c>
      <c r="AL1120" s="187"/>
      <c r="AM1120" s="188"/>
      <c r="AN1120" s="186" t="s">
        <v>224</v>
      </c>
      <c r="AO1120" s="187"/>
      <c r="AP1120" s="188"/>
      <c r="AQ1120" s="189" t="s">
        <v>225</v>
      </c>
      <c r="AR1120" s="190">
        <f t="shared" si="69"/>
        <v>0</v>
      </c>
      <c r="AS1120" s="191" t="s">
        <v>210</v>
      </c>
      <c r="AT1120"/>
      <c r="AV1120"/>
      <c r="AW1120"/>
      <c r="AX1120"/>
      <c r="AY1120"/>
      <c r="AZ1120"/>
      <c r="BA1120"/>
      <c r="BB1120"/>
      <c r="BC1120"/>
      <c r="BD1120"/>
      <c r="BE1120"/>
      <c r="BF1120"/>
      <c r="BG1120"/>
      <c r="BH1120"/>
      <c r="BI1120"/>
      <c r="BJ1120"/>
      <c r="BK1120"/>
      <c r="BL1120"/>
      <c r="BM1120"/>
      <c r="BN1120"/>
      <c r="BO1120"/>
      <c r="BP1120"/>
    </row>
    <row r="1121" spans="2:68" s="168" customFormat="1" ht="15" hidden="1" customHeight="1" outlineLevel="3">
      <c r="B1121"/>
      <c r="C1121" s="192"/>
      <c r="D1121" s="193"/>
      <c r="E1121" s="194"/>
      <c r="F1121" s="184"/>
      <c r="G1121" s="185"/>
      <c r="H1121" s="186" t="s">
        <v>224</v>
      </c>
      <c r="I1121" s="187"/>
      <c r="J1121" s="188"/>
      <c r="K1121" s="186" t="s">
        <v>224</v>
      </c>
      <c r="L1121" s="187"/>
      <c r="M1121" s="188"/>
      <c r="N1121" s="186" t="s">
        <v>224</v>
      </c>
      <c r="O1121" s="187"/>
      <c r="P1121" s="188"/>
      <c r="Q1121" s="186" t="s">
        <v>224</v>
      </c>
      <c r="R1121" s="187"/>
      <c r="S1121" s="188"/>
      <c r="T1121" s="189" t="s">
        <v>225</v>
      </c>
      <c r="U1121" s="190">
        <f t="shared" si="68"/>
        <v>0</v>
      </c>
      <c r="V1121" s="191" t="s">
        <v>210</v>
      </c>
      <c r="W1121"/>
      <c r="Y1121"/>
      <c r="Z1121" s="192"/>
      <c r="AA1121" s="193"/>
      <c r="AB1121" s="194"/>
      <c r="AC1121" s="184"/>
      <c r="AD1121" s="185"/>
      <c r="AE1121" s="186" t="s">
        <v>224</v>
      </c>
      <c r="AF1121" s="187"/>
      <c r="AG1121" s="188"/>
      <c r="AH1121" s="186" t="s">
        <v>224</v>
      </c>
      <c r="AI1121" s="187"/>
      <c r="AJ1121" s="188"/>
      <c r="AK1121" s="186" t="s">
        <v>224</v>
      </c>
      <c r="AL1121" s="187"/>
      <c r="AM1121" s="188"/>
      <c r="AN1121" s="186" t="s">
        <v>224</v>
      </c>
      <c r="AO1121" s="187"/>
      <c r="AP1121" s="188"/>
      <c r="AQ1121" s="189" t="s">
        <v>225</v>
      </c>
      <c r="AR1121" s="190">
        <f t="shared" si="69"/>
        <v>0</v>
      </c>
      <c r="AS1121" s="191" t="s">
        <v>210</v>
      </c>
      <c r="AT1121"/>
      <c r="AV1121"/>
      <c r="AW1121"/>
      <c r="AX1121"/>
      <c r="AY1121"/>
      <c r="AZ1121"/>
      <c r="BA1121"/>
      <c r="BB1121"/>
      <c r="BC1121"/>
      <c r="BD1121"/>
      <c r="BE1121"/>
      <c r="BF1121"/>
      <c r="BG1121"/>
      <c r="BH1121"/>
      <c r="BI1121"/>
      <c r="BJ1121"/>
      <c r="BK1121"/>
      <c r="BL1121"/>
      <c r="BM1121"/>
      <c r="BN1121"/>
      <c r="BO1121"/>
      <c r="BP1121"/>
    </row>
    <row r="1122" spans="2:68" s="168" customFormat="1" ht="15" hidden="1" customHeight="1" outlineLevel="3">
      <c r="B1122"/>
      <c r="C1122" s="192"/>
      <c r="D1122" s="193"/>
      <c r="E1122" s="194"/>
      <c r="F1122" s="184"/>
      <c r="G1122" s="185"/>
      <c r="H1122" s="186" t="s">
        <v>224</v>
      </c>
      <c r="I1122" s="187"/>
      <c r="J1122" s="188"/>
      <c r="K1122" s="186" t="s">
        <v>224</v>
      </c>
      <c r="L1122" s="187"/>
      <c r="M1122" s="188"/>
      <c r="N1122" s="186" t="s">
        <v>224</v>
      </c>
      <c r="O1122" s="187"/>
      <c r="P1122" s="188"/>
      <c r="Q1122" s="186" t="s">
        <v>224</v>
      </c>
      <c r="R1122" s="187"/>
      <c r="S1122" s="188"/>
      <c r="T1122" s="189" t="s">
        <v>225</v>
      </c>
      <c r="U1122" s="190">
        <f t="shared" si="68"/>
        <v>0</v>
      </c>
      <c r="V1122" s="191" t="s">
        <v>210</v>
      </c>
      <c r="W1122"/>
      <c r="Y1122"/>
      <c r="Z1122" s="192"/>
      <c r="AA1122" s="193"/>
      <c r="AB1122" s="194"/>
      <c r="AC1122" s="184"/>
      <c r="AD1122" s="185"/>
      <c r="AE1122" s="186" t="s">
        <v>224</v>
      </c>
      <c r="AF1122" s="187"/>
      <c r="AG1122" s="188"/>
      <c r="AH1122" s="186" t="s">
        <v>224</v>
      </c>
      <c r="AI1122" s="187"/>
      <c r="AJ1122" s="188"/>
      <c r="AK1122" s="186" t="s">
        <v>224</v>
      </c>
      <c r="AL1122" s="187"/>
      <c r="AM1122" s="188"/>
      <c r="AN1122" s="186" t="s">
        <v>224</v>
      </c>
      <c r="AO1122" s="187"/>
      <c r="AP1122" s="188"/>
      <c r="AQ1122" s="189" t="s">
        <v>225</v>
      </c>
      <c r="AR1122" s="190">
        <f t="shared" si="69"/>
        <v>0</v>
      </c>
      <c r="AS1122" s="191" t="s">
        <v>210</v>
      </c>
      <c r="AT1122"/>
      <c r="AV1122"/>
      <c r="AW1122"/>
      <c r="AX1122"/>
      <c r="AY1122"/>
      <c r="AZ1122"/>
      <c r="BA1122"/>
      <c r="BB1122"/>
      <c r="BC1122"/>
      <c r="BD1122"/>
      <c r="BE1122"/>
      <c r="BF1122"/>
      <c r="BG1122"/>
      <c r="BH1122"/>
      <c r="BI1122"/>
      <c r="BJ1122"/>
      <c r="BK1122"/>
      <c r="BL1122"/>
      <c r="BM1122"/>
      <c r="BN1122"/>
      <c r="BO1122"/>
      <c r="BP1122"/>
    </row>
    <row r="1123" spans="2:68" s="168" customFormat="1" ht="15" hidden="1" customHeight="1" outlineLevel="3">
      <c r="B1123"/>
      <c r="C1123" s="192"/>
      <c r="D1123" s="193"/>
      <c r="E1123" s="194"/>
      <c r="F1123" s="184"/>
      <c r="G1123" s="185"/>
      <c r="H1123" s="186" t="s">
        <v>224</v>
      </c>
      <c r="I1123" s="187"/>
      <c r="J1123" s="188"/>
      <c r="K1123" s="186" t="s">
        <v>224</v>
      </c>
      <c r="L1123" s="187"/>
      <c r="M1123" s="188"/>
      <c r="N1123" s="186" t="s">
        <v>224</v>
      </c>
      <c r="O1123" s="187"/>
      <c r="P1123" s="188"/>
      <c r="Q1123" s="186" t="s">
        <v>224</v>
      </c>
      <c r="R1123" s="187"/>
      <c r="S1123" s="188"/>
      <c r="T1123" s="189" t="s">
        <v>225</v>
      </c>
      <c r="U1123" s="190">
        <f t="shared" si="68"/>
        <v>0</v>
      </c>
      <c r="V1123" s="191" t="s">
        <v>210</v>
      </c>
      <c r="W1123"/>
      <c r="Y1123"/>
      <c r="Z1123" s="192"/>
      <c r="AA1123" s="193"/>
      <c r="AB1123" s="194"/>
      <c r="AC1123" s="184"/>
      <c r="AD1123" s="185"/>
      <c r="AE1123" s="186" t="s">
        <v>224</v>
      </c>
      <c r="AF1123" s="187"/>
      <c r="AG1123" s="188"/>
      <c r="AH1123" s="186" t="s">
        <v>224</v>
      </c>
      <c r="AI1123" s="187"/>
      <c r="AJ1123" s="188"/>
      <c r="AK1123" s="186" t="s">
        <v>224</v>
      </c>
      <c r="AL1123" s="187"/>
      <c r="AM1123" s="188"/>
      <c r="AN1123" s="186" t="s">
        <v>224</v>
      </c>
      <c r="AO1123" s="187"/>
      <c r="AP1123" s="188"/>
      <c r="AQ1123" s="189" t="s">
        <v>225</v>
      </c>
      <c r="AR1123" s="190">
        <f t="shared" si="69"/>
        <v>0</v>
      </c>
      <c r="AS1123" s="191" t="s">
        <v>210</v>
      </c>
      <c r="AT1123"/>
      <c r="AV1123"/>
      <c r="AW1123"/>
      <c r="AX1123"/>
      <c r="AY1123"/>
      <c r="AZ1123"/>
      <c r="BA1123"/>
      <c r="BB1123"/>
      <c r="BC1123"/>
      <c r="BD1123"/>
      <c r="BE1123"/>
      <c r="BF1123"/>
      <c r="BG1123"/>
      <c r="BH1123"/>
      <c r="BI1123"/>
      <c r="BJ1123"/>
      <c r="BK1123"/>
      <c r="BL1123"/>
      <c r="BM1123"/>
      <c r="BN1123"/>
      <c r="BO1123"/>
      <c r="BP1123"/>
    </row>
    <row r="1124" spans="2:68" s="168" customFormat="1" ht="15" hidden="1" customHeight="1" outlineLevel="3">
      <c r="B1124"/>
      <c r="C1124" s="192"/>
      <c r="D1124" s="193"/>
      <c r="E1124" s="194"/>
      <c r="F1124" s="184"/>
      <c r="G1124" s="185"/>
      <c r="H1124" s="186" t="s">
        <v>224</v>
      </c>
      <c r="I1124" s="187"/>
      <c r="J1124" s="188"/>
      <c r="K1124" s="186" t="s">
        <v>224</v>
      </c>
      <c r="L1124" s="187"/>
      <c r="M1124" s="188"/>
      <c r="N1124" s="186" t="s">
        <v>224</v>
      </c>
      <c r="O1124" s="187"/>
      <c r="P1124" s="188"/>
      <c r="Q1124" s="186" t="s">
        <v>224</v>
      </c>
      <c r="R1124" s="187"/>
      <c r="S1124" s="188"/>
      <c r="T1124" s="189" t="s">
        <v>225</v>
      </c>
      <c r="U1124" s="190">
        <f t="shared" si="68"/>
        <v>0</v>
      </c>
      <c r="V1124" s="191" t="s">
        <v>210</v>
      </c>
      <c r="W1124"/>
      <c r="Y1124"/>
      <c r="Z1124" s="192"/>
      <c r="AA1124" s="193"/>
      <c r="AB1124" s="194"/>
      <c r="AC1124" s="184"/>
      <c r="AD1124" s="185"/>
      <c r="AE1124" s="186" t="s">
        <v>224</v>
      </c>
      <c r="AF1124" s="187"/>
      <c r="AG1124" s="188"/>
      <c r="AH1124" s="186" t="s">
        <v>224</v>
      </c>
      <c r="AI1124" s="187"/>
      <c r="AJ1124" s="188"/>
      <c r="AK1124" s="186" t="s">
        <v>224</v>
      </c>
      <c r="AL1124" s="187"/>
      <c r="AM1124" s="188"/>
      <c r="AN1124" s="186" t="s">
        <v>224</v>
      </c>
      <c r="AO1124" s="187"/>
      <c r="AP1124" s="188"/>
      <c r="AQ1124" s="189" t="s">
        <v>225</v>
      </c>
      <c r="AR1124" s="190">
        <f t="shared" si="69"/>
        <v>0</v>
      </c>
      <c r="AS1124" s="191" t="s">
        <v>210</v>
      </c>
      <c r="AT1124"/>
      <c r="AV1124"/>
      <c r="AW1124"/>
      <c r="AX1124"/>
      <c r="AY1124"/>
      <c r="AZ1124"/>
      <c r="BA1124"/>
      <c r="BB1124"/>
      <c r="BC1124"/>
      <c r="BD1124"/>
      <c r="BE1124"/>
      <c r="BF1124"/>
      <c r="BG1124"/>
      <c r="BH1124"/>
      <c r="BI1124"/>
      <c r="BJ1124"/>
      <c r="BK1124"/>
      <c r="BL1124"/>
      <c r="BM1124"/>
      <c r="BN1124"/>
      <c r="BO1124"/>
      <c r="BP1124"/>
    </row>
    <row r="1125" spans="2:68" s="168" customFormat="1" ht="15" hidden="1" customHeight="1" outlineLevel="3">
      <c r="B1125"/>
      <c r="C1125" s="192"/>
      <c r="D1125" s="193"/>
      <c r="E1125" s="194"/>
      <c r="F1125" s="184"/>
      <c r="G1125" s="185"/>
      <c r="H1125" s="186" t="s">
        <v>224</v>
      </c>
      <c r="I1125" s="187"/>
      <c r="J1125" s="188"/>
      <c r="K1125" s="186" t="s">
        <v>224</v>
      </c>
      <c r="L1125" s="187"/>
      <c r="M1125" s="188"/>
      <c r="N1125" s="186" t="s">
        <v>224</v>
      </c>
      <c r="O1125" s="187"/>
      <c r="P1125" s="188"/>
      <c r="Q1125" s="186" t="s">
        <v>224</v>
      </c>
      <c r="R1125" s="187"/>
      <c r="S1125" s="188"/>
      <c r="T1125" s="189" t="s">
        <v>225</v>
      </c>
      <c r="U1125" s="190">
        <f t="shared" si="68"/>
        <v>0</v>
      </c>
      <c r="V1125" s="191" t="s">
        <v>210</v>
      </c>
      <c r="W1125"/>
      <c r="Y1125"/>
      <c r="Z1125" s="192"/>
      <c r="AA1125" s="193"/>
      <c r="AB1125" s="194"/>
      <c r="AC1125" s="184"/>
      <c r="AD1125" s="185"/>
      <c r="AE1125" s="186" t="s">
        <v>224</v>
      </c>
      <c r="AF1125" s="187"/>
      <c r="AG1125" s="188"/>
      <c r="AH1125" s="186" t="s">
        <v>224</v>
      </c>
      <c r="AI1125" s="187"/>
      <c r="AJ1125" s="188"/>
      <c r="AK1125" s="186" t="s">
        <v>224</v>
      </c>
      <c r="AL1125" s="187"/>
      <c r="AM1125" s="188"/>
      <c r="AN1125" s="186" t="s">
        <v>224</v>
      </c>
      <c r="AO1125" s="187"/>
      <c r="AP1125" s="188"/>
      <c r="AQ1125" s="189" t="s">
        <v>225</v>
      </c>
      <c r="AR1125" s="190">
        <f t="shared" si="69"/>
        <v>0</v>
      </c>
      <c r="AS1125" s="191" t="s">
        <v>210</v>
      </c>
      <c r="AT1125"/>
      <c r="AV1125"/>
      <c r="AW1125"/>
      <c r="AX1125"/>
      <c r="AY1125"/>
      <c r="AZ1125"/>
      <c r="BA1125"/>
      <c r="BB1125"/>
      <c r="BC1125"/>
      <c r="BD1125"/>
      <c r="BE1125"/>
      <c r="BF1125"/>
      <c r="BG1125"/>
      <c r="BH1125"/>
      <c r="BI1125"/>
      <c r="BJ1125"/>
      <c r="BK1125"/>
      <c r="BL1125"/>
      <c r="BM1125"/>
      <c r="BN1125"/>
      <c r="BO1125"/>
      <c r="BP1125"/>
    </row>
    <row r="1126" spans="2:68" s="168" customFormat="1" ht="15" hidden="1" customHeight="1" outlineLevel="3">
      <c r="B1126"/>
      <c r="C1126" s="192"/>
      <c r="D1126" s="193"/>
      <c r="E1126" s="194"/>
      <c r="F1126" s="184"/>
      <c r="G1126" s="185"/>
      <c r="H1126" s="186" t="s">
        <v>224</v>
      </c>
      <c r="I1126" s="187"/>
      <c r="J1126" s="188"/>
      <c r="K1126" s="186" t="s">
        <v>224</v>
      </c>
      <c r="L1126" s="187"/>
      <c r="M1126" s="188"/>
      <c r="N1126" s="186" t="s">
        <v>224</v>
      </c>
      <c r="O1126" s="187"/>
      <c r="P1126" s="188"/>
      <c r="Q1126" s="186" t="s">
        <v>224</v>
      </c>
      <c r="R1126" s="187"/>
      <c r="S1126" s="188"/>
      <c r="T1126" s="189" t="s">
        <v>225</v>
      </c>
      <c r="U1126" s="190">
        <f t="shared" si="68"/>
        <v>0</v>
      </c>
      <c r="V1126" s="191" t="s">
        <v>210</v>
      </c>
      <c r="W1126"/>
      <c r="Y1126"/>
      <c r="Z1126" s="192"/>
      <c r="AA1126" s="193"/>
      <c r="AB1126" s="194"/>
      <c r="AC1126" s="184"/>
      <c r="AD1126" s="185"/>
      <c r="AE1126" s="186" t="s">
        <v>224</v>
      </c>
      <c r="AF1126" s="187"/>
      <c r="AG1126" s="188"/>
      <c r="AH1126" s="186" t="s">
        <v>224</v>
      </c>
      <c r="AI1126" s="187"/>
      <c r="AJ1126" s="188"/>
      <c r="AK1126" s="186" t="s">
        <v>224</v>
      </c>
      <c r="AL1126" s="187"/>
      <c r="AM1126" s="188"/>
      <c r="AN1126" s="186" t="s">
        <v>224</v>
      </c>
      <c r="AO1126" s="187"/>
      <c r="AP1126" s="188"/>
      <c r="AQ1126" s="189" t="s">
        <v>225</v>
      </c>
      <c r="AR1126" s="190">
        <f t="shared" si="69"/>
        <v>0</v>
      </c>
      <c r="AS1126" s="191" t="s">
        <v>210</v>
      </c>
      <c r="AT1126"/>
      <c r="AV1126"/>
      <c r="AW1126"/>
      <c r="AX1126"/>
      <c r="AY1126"/>
      <c r="AZ1126"/>
      <c r="BA1126"/>
      <c r="BB1126"/>
      <c r="BC1126"/>
      <c r="BD1126"/>
      <c r="BE1126"/>
      <c r="BF1126"/>
      <c r="BG1126"/>
      <c r="BH1126"/>
      <c r="BI1126"/>
      <c r="BJ1126"/>
      <c r="BK1126"/>
      <c r="BL1126"/>
      <c r="BM1126"/>
      <c r="BN1126"/>
      <c r="BO1126"/>
      <c r="BP1126"/>
    </row>
    <row r="1127" spans="2:68" s="168" customFormat="1" ht="15" hidden="1" customHeight="1" outlineLevel="3">
      <c r="B1127"/>
      <c r="C1127" s="192"/>
      <c r="D1127" s="193"/>
      <c r="E1127" s="194"/>
      <c r="F1127" s="184"/>
      <c r="G1127" s="185"/>
      <c r="H1127" s="186" t="s">
        <v>224</v>
      </c>
      <c r="I1127" s="187"/>
      <c r="J1127" s="188"/>
      <c r="K1127" s="186" t="s">
        <v>224</v>
      </c>
      <c r="L1127" s="187"/>
      <c r="M1127" s="188"/>
      <c r="N1127" s="186" t="s">
        <v>224</v>
      </c>
      <c r="O1127" s="187"/>
      <c r="P1127" s="188"/>
      <c r="Q1127" s="186" t="s">
        <v>224</v>
      </c>
      <c r="R1127" s="187"/>
      <c r="S1127" s="188"/>
      <c r="T1127" s="189" t="s">
        <v>225</v>
      </c>
      <c r="U1127" s="190">
        <f t="shared" si="68"/>
        <v>0</v>
      </c>
      <c r="V1127" s="191" t="s">
        <v>210</v>
      </c>
      <c r="W1127"/>
      <c r="Y1127"/>
      <c r="Z1127" s="192"/>
      <c r="AA1127" s="193"/>
      <c r="AB1127" s="194"/>
      <c r="AC1127" s="184"/>
      <c r="AD1127" s="185"/>
      <c r="AE1127" s="186" t="s">
        <v>224</v>
      </c>
      <c r="AF1127" s="187"/>
      <c r="AG1127" s="188"/>
      <c r="AH1127" s="186" t="s">
        <v>224</v>
      </c>
      <c r="AI1127" s="187"/>
      <c r="AJ1127" s="188"/>
      <c r="AK1127" s="186" t="s">
        <v>224</v>
      </c>
      <c r="AL1127" s="187"/>
      <c r="AM1127" s="188"/>
      <c r="AN1127" s="186" t="s">
        <v>224</v>
      </c>
      <c r="AO1127" s="187"/>
      <c r="AP1127" s="188"/>
      <c r="AQ1127" s="189" t="s">
        <v>225</v>
      </c>
      <c r="AR1127" s="190">
        <f t="shared" si="69"/>
        <v>0</v>
      </c>
      <c r="AS1127" s="191" t="s">
        <v>210</v>
      </c>
      <c r="AT1127"/>
      <c r="AV1127"/>
      <c r="AW1127"/>
      <c r="AX1127"/>
      <c r="AY1127"/>
      <c r="AZ1127"/>
      <c r="BA1127"/>
      <c r="BB1127"/>
      <c r="BC1127"/>
      <c r="BD1127"/>
      <c r="BE1127"/>
      <c r="BF1127"/>
      <c r="BG1127"/>
      <c r="BH1127"/>
      <c r="BI1127"/>
      <c r="BJ1127"/>
      <c r="BK1127"/>
      <c r="BL1127"/>
      <c r="BM1127"/>
      <c r="BN1127"/>
      <c r="BO1127"/>
      <c r="BP1127"/>
    </row>
    <row r="1128" spans="2:68" s="168" customFormat="1" ht="15" hidden="1" customHeight="1" outlineLevel="3">
      <c r="B1128"/>
      <c r="C1128" s="192"/>
      <c r="D1128" s="193"/>
      <c r="E1128" s="194"/>
      <c r="F1128" s="184"/>
      <c r="G1128" s="185"/>
      <c r="H1128" s="186" t="s">
        <v>224</v>
      </c>
      <c r="I1128" s="187"/>
      <c r="J1128" s="188"/>
      <c r="K1128" s="186" t="s">
        <v>224</v>
      </c>
      <c r="L1128" s="187"/>
      <c r="M1128" s="188"/>
      <c r="N1128" s="186" t="s">
        <v>224</v>
      </c>
      <c r="O1128" s="187"/>
      <c r="P1128" s="188"/>
      <c r="Q1128" s="186" t="s">
        <v>224</v>
      </c>
      <c r="R1128" s="187"/>
      <c r="S1128" s="188"/>
      <c r="T1128" s="189" t="s">
        <v>225</v>
      </c>
      <c r="U1128" s="190">
        <f t="shared" si="68"/>
        <v>0</v>
      </c>
      <c r="V1128" s="191" t="s">
        <v>210</v>
      </c>
      <c r="W1128"/>
      <c r="Y1128"/>
      <c r="Z1128" s="192"/>
      <c r="AA1128" s="193"/>
      <c r="AB1128" s="194"/>
      <c r="AC1128" s="184"/>
      <c r="AD1128" s="185"/>
      <c r="AE1128" s="186" t="s">
        <v>224</v>
      </c>
      <c r="AF1128" s="187"/>
      <c r="AG1128" s="188"/>
      <c r="AH1128" s="186" t="s">
        <v>224</v>
      </c>
      <c r="AI1128" s="187"/>
      <c r="AJ1128" s="188"/>
      <c r="AK1128" s="186" t="s">
        <v>224</v>
      </c>
      <c r="AL1128" s="187"/>
      <c r="AM1128" s="188"/>
      <c r="AN1128" s="186" t="s">
        <v>224</v>
      </c>
      <c r="AO1128" s="187"/>
      <c r="AP1128" s="188"/>
      <c r="AQ1128" s="189" t="s">
        <v>225</v>
      </c>
      <c r="AR1128" s="190">
        <f t="shared" si="69"/>
        <v>0</v>
      </c>
      <c r="AS1128" s="191" t="s">
        <v>210</v>
      </c>
      <c r="AT1128"/>
      <c r="AV1128"/>
      <c r="AW1128"/>
      <c r="AX1128"/>
      <c r="AY1128"/>
      <c r="AZ1128"/>
      <c r="BA1128"/>
      <c r="BB1128"/>
      <c r="BC1128"/>
      <c r="BD1128"/>
      <c r="BE1128"/>
      <c r="BF1128"/>
      <c r="BG1128"/>
      <c r="BH1128"/>
      <c r="BI1128"/>
      <c r="BJ1128"/>
      <c r="BK1128"/>
      <c r="BL1128"/>
      <c r="BM1128"/>
      <c r="BN1128"/>
      <c r="BO1128"/>
      <c r="BP1128"/>
    </row>
    <row r="1129" spans="2:68" s="168" customFormat="1" ht="15" hidden="1" customHeight="1" outlineLevel="3">
      <c r="B1129"/>
      <c r="C1129" s="192"/>
      <c r="D1129" s="193"/>
      <c r="E1129" s="194"/>
      <c r="F1129" s="184"/>
      <c r="G1129" s="185"/>
      <c r="H1129" s="186" t="s">
        <v>224</v>
      </c>
      <c r="I1129" s="187"/>
      <c r="J1129" s="188"/>
      <c r="K1129" s="186" t="s">
        <v>224</v>
      </c>
      <c r="L1129" s="187"/>
      <c r="M1129" s="188"/>
      <c r="N1129" s="186" t="s">
        <v>224</v>
      </c>
      <c r="O1129" s="187"/>
      <c r="P1129" s="188"/>
      <c r="Q1129" s="186" t="s">
        <v>224</v>
      </c>
      <c r="R1129" s="187"/>
      <c r="S1129" s="188"/>
      <c r="T1129" s="189" t="s">
        <v>225</v>
      </c>
      <c r="U1129" s="190">
        <f t="shared" si="68"/>
        <v>0</v>
      </c>
      <c r="V1129" s="191" t="s">
        <v>210</v>
      </c>
      <c r="W1129"/>
      <c r="Y1129"/>
      <c r="Z1129" s="192"/>
      <c r="AA1129" s="193"/>
      <c r="AB1129" s="194"/>
      <c r="AC1129" s="184"/>
      <c r="AD1129" s="185"/>
      <c r="AE1129" s="186" t="s">
        <v>224</v>
      </c>
      <c r="AF1129" s="187"/>
      <c r="AG1129" s="188"/>
      <c r="AH1129" s="186" t="s">
        <v>224</v>
      </c>
      <c r="AI1129" s="187"/>
      <c r="AJ1129" s="188"/>
      <c r="AK1129" s="186" t="s">
        <v>224</v>
      </c>
      <c r="AL1129" s="187"/>
      <c r="AM1129" s="188"/>
      <c r="AN1129" s="186" t="s">
        <v>224</v>
      </c>
      <c r="AO1129" s="187"/>
      <c r="AP1129" s="188"/>
      <c r="AQ1129" s="189" t="s">
        <v>225</v>
      </c>
      <c r="AR1129" s="190">
        <f t="shared" si="69"/>
        <v>0</v>
      </c>
      <c r="AS1129" s="191" t="s">
        <v>210</v>
      </c>
      <c r="AT1129"/>
      <c r="AV1129"/>
      <c r="AW1129"/>
      <c r="AX1129"/>
      <c r="AY1129"/>
      <c r="AZ1129"/>
      <c r="BA1129"/>
      <c r="BB1129"/>
      <c r="BC1129"/>
      <c r="BD1129"/>
      <c r="BE1129"/>
      <c r="BF1129"/>
      <c r="BG1129"/>
      <c r="BH1129"/>
      <c r="BI1129"/>
      <c r="BJ1129"/>
      <c r="BK1129"/>
      <c r="BL1129"/>
      <c r="BM1129"/>
      <c r="BN1129"/>
      <c r="BO1129"/>
      <c r="BP1129"/>
    </row>
    <row r="1130" spans="2:68" s="168" customFormat="1" ht="15" hidden="1" customHeight="1" outlineLevel="3">
      <c r="B1130"/>
      <c r="C1130" s="192"/>
      <c r="D1130" s="193"/>
      <c r="E1130" s="194"/>
      <c r="F1130" s="184"/>
      <c r="G1130" s="185"/>
      <c r="H1130" s="186" t="s">
        <v>224</v>
      </c>
      <c r="I1130" s="187"/>
      <c r="J1130" s="188"/>
      <c r="K1130" s="186" t="s">
        <v>224</v>
      </c>
      <c r="L1130" s="187"/>
      <c r="M1130" s="188"/>
      <c r="N1130" s="186" t="s">
        <v>224</v>
      </c>
      <c r="O1130" s="187"/>
      <c r="P1130" s="188"/>
      <c r="Q1130" s="186" t="s">
        <v>224</v>
      </c>
      <c r="R1130" s="187"/>
      <c r="S1130" s="188"/>
      <c r="T1130" s="189" t="s">
        <v>225</v>
      </c>
      <c r="U1130" s="190">
        <f t="shared" si="68"/>
        <v>0</v>
      </c>
      <c r="V1130" s="191" t="s">
        <v>210</v>
      </c>
      <c r="W1130"/>
      <c r="Y1130"/>
      <c r="Z1130" s="192"/>
      <c r="AA1130" s="193"/>
      <c r="AB1130" s="194"/>
      <c r="AC1130" s="184"/>
      <c r="AD1130" s="185"/>
      <c r="AE1130" s="186" t="s">
        <v>224</v>
      </c>
      <c r="AF1130" s="187"/>
      <c r="AG1130" s="188"/>
      <c r="AH1130" s="186" t="s">
        <v>224</v>
      </c>
      <c r="AI1130" s="187"/>
      <c r="AJ1130" s="188"/>
      <c r="AK1130" s="186" t="s">
        <v>224</v>
      </c>
      <c r="AL1130" s="187"/>
      <c r="AM1130" s="188"/>
      <c r="AN1130" s="186" t="s">
        <v>224</v>
      </c>
      <c r="AO1130" s="187"/>
      <c r="AP1130" s="188"/>
      <c r="AQ1130" s="189" t="s">
        <v>225</v>
      </c>
      <c r="AR1130" s="190">
        <f t="shared" si="69"/>
        <v>0</v>
      </c>
      <c r="AS1130" s="191" t="s">
        <v>210</v>
      </c>
      <c r="AT1130"/>
      <c r="AV1130"/>
      <c r="AW1130"/>
      <c r="AX1130"/>
      <c r="AY1130"/>
      <c r="AZ1130"/>
      <c r="BA1130"/>
      <c r="BB1130"/>
      <c r="BC1130"/>
      <c r="BD1130"/>
      <c r="BE1130"/>
      <c r="BF1130"/>
      <c r="BG1130"/>
      <c r="BH1130"/>
      <c r="BI1130"/>
      <c r="BJ1130"/>
      <c r="BK1130"/>
      <c r="BL1130"/>
      <c r="BM1130"/>
      <c r="BN1130"/>
      <c r="BO1130"/>
      <c r="BP1130"/>
    </row>
    <row r="1131" spans="2:68" s="168" customFormat="1" ht="15" hidden="1" customHeight="1" outlineLevel="3">
      <c r="B1131"/>
      <c r="C1131" s="192"/>
      <c r="D1131" s="193"/>
      <c r="E1131" s="194"/>
      <c r="F1131" s="184"/>
      <c r="G1131" s="185"/>
      <c r="H1131" s="186" t="s">
        <v>224</v>
      </c>
      <c r="I1131" s="187"/>
      <c r="J1131" s="188"/>
      <c r="K1131" s="186" t="s">
        <v>224</v>
      </c>
      <c r="L1131" s="187"/>
      <c r="M1131" s="188"/>
      <c r="N1131" s="186" t="s">
        <v>224</v>
      </c>
      <c r="O1131" s="187"/>
      <c r="P1131" s="188"/>
      <c r="Q1131" s="186" t="s">
        <v>224</v>
      </c>
      <c r="R1131" s="187"/>
      <c r="S1131" s="188"/>
      <c r="T1131" s="189" t="s">
        <v>225</v>
      </c>
      <c r="U1131" s="190">
        <f t="shared" si="68"/>
        <v>0</v>
      </c>
      <c r="V1131" s="191" t="s">
        <v>210</v>
      </c>
      <c r="W1131"/>
      <c r="Y1131"/>
      <c r="Z1131" s="192"/>
      <c r="AA1131" s="193"/>
      <c r="AB1131" s="194"/>
      <c r="AC1131" s="184"/>
      <c r="AD1131" s="185"/>
      <c r="AE1131" s="186" t="s">
        <v>224</v>
      </c>
      <c r="AF1131" s="187"/>
      <c r="AG1131" s="188"/>
      <c r="AH1131" s="186" t="s">
        <v>224</v>
      </c>
      <c r="AI1131" s="187"/>
      <c r="AJ1131" s="188"/>
      <c r="AK1131" s="186" t="s">
        <v>224</v>
      </c>
      <c r="AL1131" s="187"/>
      <c r="AM1131" s="188"/>
      <c r="AN1131" s="186" t="s">
        <v>224</v>
      </c>
      <c r="AO1131" s="187"/>
      <c r="AP1131" s="188"/>
      <c r="AQ1131" s="189" t="s">
        <v>225</v>
      </c>
      <c r="AR1131" s="190">
        <f t="shared" si="69"/>
        <v>0</v>
      </c>
      <c r="AS1131" s="191" t="s">
        <v>210</v>
      </c>
      <c r="AT1131"/>
      <c r="AV1131"/>
      <c r="AW1131"/>
      <c r="AX1131"/>
      <c r="AY1131"/>
      <c r="AZ1131"/>
      <c r="BA1131"/>
      <c r="BB1131"/>
      <c r="BC1131"/>
      <c r="BD1131"/>
      <c r="BE1131"/>
      <c r="BF1131"/>
      <c r="BG1131"/>
      <c r="BH1131"/>
      <c r="BI1131"/>
      <c r="BJ1131"/>
      <c r="BK1131"/>
      <c r="BL1131"/>
      <c r="BM1131"/>
      <c r="BN1131"/>
      <c r="BO1131"/>
      <c r="BP1131"/>
    </row>
    <row r="1132" spans="2:68" s="168" customFormat="1" ht="15" hidden="1" customHeight="1" outlineLevel="3">
      <c r="B1132"/>
      <c r="C1132" s="192"/>
      <c r="D1132" s="193"/>
      <c r="E1132" s="194"/>
      <c r="F1132" s="184"/>
      <c r="G1132" s="185"/>
      <c r="H1132" s="186" t="s">
        <v>224</v>
      </c>
      <c r="I1132" s="187"/>
      <c r="J1132" s="188"/>
      <c r="K1132" s="186" t="s">
        <v>224</v>
      </c>
      <c r="L1132" s="187"/>
      <c r="M1132" s="188"/>
      <c r="N1132" s="186" t="s">
        <v>224</v>
      </c>
      <c r="O1132" s="187"/>
      <c r="P1132" s="188"/>
      <c r="Q1132" s="186" t="s">
        <v>224</v>
      </c>
      <c r="R1132" s="187"/>
      <c r="S1132" s="188"/>
      <c r="T1132" s="189" t="s">
        <v>225</v>
      </c>
      <c r="U1132" s="190">
        <f t="shared" si="68"/>
        <v>0</v>
      </c>
      <c r="V1132" s="191" t="s">
        <v>210</v>
      </c>
      <c r="W1132"/>
      <c r="Y1132"/>
      <c r="Z1132" s="192"/>
      <c r="AA1132" s="193"/>
      <c r="AB1132" s="194"/>
      <c r="AC1132" s="184"/>
      <c r="AD1132" s="185"/>
      <c r="AE1132" s="186" t="s">
        <v>224</v>
      </c>
      <c r="AF1132" s="187"/>
      <c r="AG1132" s="188"/>
      <c r="AH1132" s="186" t="s">
        <v>224</v>
      </c>
      <c r="AI1132" s="187"/>
      <c r="AJ1132" s="188"/>
      <c r="AK1132" s="186" t="s">
        <v>224</v>
      </c>
      <c r="AL1132" s="187"/>
      <c r="AM1132" s="188"/>
      <c r="AN1132" s="186" t="s">
        <v>224</v>
      </c>
      <c r="AO1132" s="187"/>
      <c r="AP1132" s="188"/>
      <c r="AQ1132" s="189" t="s">
        <v>225</v>
      </c>
      <c r="AR1132" s="190">
        <f t="shared" si="69"/>
        <v>0</v>
      </c>
      <c r="AS1132" s="191" t="s">
        <v>210</v>
      </c>
      <c r="AT1132"/>
      <c r="AV1132"/>
      <c r="AW1132"/>
      <c r="AX1132"/>
      <c r="AY1132"/>
      <c r="AZ1132"/>
      <c r="BA1132"/>
      <c r="BB1132"/>
      <c r="BC1132"/>
      <c r="BD1132"/>
      <c r="BE1132"/>
      <c r="BF1132"/>
      <c r="BG1132"/>
      <c r="BH1132"/>
      <c r="BI1132"/>
      <c r="BJ1132"/>
      <c r="BK1132"/>
      <c r="BL1132"/>
      <c r="BM1132"/>
      <c r="BN1132"/>
      <c r="BO1132"/>
      <c r="BP1132"/>
    </row>
    <row r="1133" spans="2:68" s="168" customFormat="1" ht="15" hidden="1" customHeight="1" outlineLevel="3">
      <c r="B1133"/>
      <c r="C1133" s="192"/>
      <c r="D1133" s="193"/>
      <c r="E1133" s="194"/>
      <c r="F1133" s="184"/>
      <c r="G1133" s="185"/>
      <c r="H1133" s="186" t="s">
        <v>224</v>
      </c>
      <c r="I1133" s="187"/>
      <c r="J1133" s="188"/>
      <c r="K1133" s="186" t="s">
        <v>224</v>
      </c>
      <c r="L1133" s="187"/>
      <c r="M1133" s="188"/>
      <c r="N1133" s="186" t="s">
        <v>224</v>
      </c>
      <c r="O1133" s="187"/>
      <c r="P1133" s="188"/>
      <c r="Q1133" s="186" t="s">
        <v>224</v>
      </c>
      <c r="R1133" s="187"/>
      <c r="S1133" s="188"/>
      <c r="T1133" s="189" t="s">
        <v>225</v>
      </c>
      <c r="U1133" s="190">
        <f t="shared" si="68"/>
        <v>0</v>
      </c>
      <c r="V1133" s="191" t="s">
        <v>210</v>
      </c>
      <c r="W1133"/>
      <c r="Y1133"/>
      <c r="Z1133" s="192"/>
      <c r="AA1133" s="193"/>
      <c r="AB1133" s="194"/>
      <c r="AC1133" s="184"/>
      <c r="AD1133" s="185"/>
      <c r="AE1133" s="186" t="s">
        <v>224</v>
      </c>
      <c r="AF1133" s="187"/>
      <c r="AG1133" s="188"/>
      <c r="AH1133" s="186" t="s">
        <v>224</v>
      </c>
      <c r="AI1133" s="187"/>
      <c r="AJ1133" s="188"/>
      <c r="AK1133" s="186" t="s">
        <v>224</v>
      </c>
      <c r="AL1133" s="187"/>
      <c r="AM1133" s="188"/>
      <c r="AN1133" s="186" t="s">
        <v>224</v>
      </c>
      <c r="AO1133" s="187"/>
      <c r="AP1133" s="188"/>
      <c r="AQ1133" s="189" t="s">
        <v>225</v>
      </c>
      <c r="AR1133" s="190">
        <f t="shared" si="69"/>
        <v>0</v>
      </c>
      <c r="AS1133" s="191" t="s">
        <v>210</v>
      </c>
      <c r="AT1133"/>
      <c r="AV1133"/>
      <c r="AW1133"/>
      <c r="AX1133"/>
      <c r="AY1133"/>
      <c r="AZ1133"/>
      <c r="BA1133"/>
      <c r="BB1133"/>
      <c r="BC1133"/>
      <c r="BD1133"/>
      <c r="BE1133"/>
      <c r="BF1133"/>
      <c r="BG1133"/>
      <c r="BH1133"/>
      <c r="BI1133"/>
      <c r="BJ1133"/>
      <c r="BK1133"/>
      <c r="BL1133"/>
      <c r="BM1133"/>
      <c r="BN1133"/>
      <c r="BO1133"/>
      <c r="BP1133"/>
    </row>
    <row r="1134" spans="2:68" s="168" customFormat="1" ht="15" hidden="1" customHeight="1" outlineLevel="3">
      <c r="B1134"/>
      <c r="C1134" s="192"/>
      <c r="D1134" s="193"/>
      <c r="E1134" s="194"/>
      <c r="F1134" s="184"/>
      <c r="G1134" s="185"/>
      <c r="H1134" s="186" t="s">
        <v>224</v>
      </c>
      <c r="I1134" s="187"/>
      <c r="J1134" s="188"/>
      <c r="K1134" s="186" t="s">
        <v>224</v>
      </c>
      <c r="L1134" s="187"/>
      <c r="M1134" s="188"/>
      <c r="N1134" s="186" t="s">
        <v>224</v>
      </c>
      <c r="O1134" s="187"/>
      <c r="P1134" s="188"/>
      <c r="Q1134" s="186" t="s">
        <v>224</v>
      </c>
      <c r="R1134" s="187"/>
      <c r="S1134" s="188"/>
      <c r="T1134" s="189" t="s">
        <v>225</v>
      </c>
      <c r="U1134" s="190">
        <f>PRODUCT(G1134,I1134,L1134,O1134,R1134)</f>
        <v>0</v>
      </c>
      <c r="V1134" s="191" t="s">
        <v>210</v>
      </c>
      <c r="W1134"/>
      <c r="Y1134"/>
      <c r="Z1134" s="192"/>
      <c r="AA1134" s="193"/>
      <c r="AB1134" s="194"/>
      <c r="AC1134" s="184"/>
      <c r="AD1134" s="185"/>
      <c r="AE1134" s="186" t="s">
        <v>224</v>
      </c>
      <c r="AF1134" s="187"/>
      <c r="AG1134" s="188"/>
      <c r="AH1134" s="186" t="s">
        <v>224</v>
      </c>
      <c r="AI1134" s="187"/>
      <c r="AJ1134" s="188"/>
      <c r="AK1134" s="186" t="s">
        <v>224</v>
      </c>
      <c r="AL1134" s="187"/>
      <c r="AM1134" s="188"/>
      <c r="AN1134" s="186" t="s">
        <v>224</v>
      </c>
      <c r="AO1134" s="187"/>
      <c r="AP1134" s="188"/>
      <c r="AQ1134" s="189" t="s">
        <v>225</v>
      </c>
      <c r="AR1134" s="190">
        <f>PRODUCT(AD1134,AF1134,AI1134,AL1134,AO1134)</f>
        <v>0</v>
      </c>
      <c r="AS1134" s="191" t="s">
        <v>210</v>
      </c>
      <c r="AT1134"/>
      <c r="AV1134"/>
      <c r="AW1134"/>
      <c r="AX1134"/>
      <c r="AY1134"/>
      <c r="AZ1134"/>
      <c r="BA1134"/>
      <c r="BB1134"/>
      <c r="BC1134"/>
      <c r="BD1134"/>
      <c r="BE1134"/>
      <c r="BF1134"/>
      <c r="BG1134"/>
      <c r="BH1134"/>
      <c r="BI1134"/>
      <c r="BJ1134"/>
      <c r="BK1134"/>
      <c r="BL1134"/>
      <c r="BM1134"/>
      <c r="BN1134"/>
      <c r="BO1134"/>
      <c r="BP1134"/>
    </row>
    <row r="1135" spans="2:68" s="168" customFormat="1" ht="15" customHeight="1" outlineLevel="2" collapsed="1">
      <c r="B1135"/>
      <c r="C1135" s="196"/>
      <c r="D1135" s="207"/>
      <c r="E1135" s="198"/>
      <c r="F1135" s="199"/>
      <c r="G1135" s="200"/>
      <c r="H1135" s="201"/>
      <c r="I1135" s="181"/>
      <c r="J1135" s="181"/>
      <c r="K1135" s="201"/>
      <c r="L1135" s="181"/>
      <c r="M1135" s="181"/>
      <c r="N1135" s="201"/>
      <c r="O1135" s="181"/>
      <c r="P1135" s="181"/>
      <c r="Q1135" s="201"/>
      <c r="R1135" s="181"/>
      <c r="S1135" s="181"/>
      <c r="T1135" s="202" t="s">
        <v>226</v>
      </c>
      <c r="U1135" s="190">
        <f>ROUNDDOWN(SUM(U1105:U1134),-3)</f>
        <v>0</v>
      </c>
      <c r="V1135" s="183"/>
      <c r="W1135"/>
      <c r="Y1135"/>
      <c r="Z1135" s="196"/>
      <c r="AA1135" s="207"/>
      <c r="AB1135" s="198"/>
      <c r="AC1135" s="199"/>
      <c r="AD1135" s="200"/>
      <c r="AE1135" s="201"/>
      <c r="AF1135" s="181"/>
      <c r="AG1135" s="181"/>
      <c r="AH1135" s="201"/>
      <c r="AI1135" s="181"/>
      <c r="AJ1135" s="181"/>
      <c r="AK1135" s="201"/>
      <c r="AL1135" s="181"/>
      <c r="AM1135" s="181"/>
      <c r="AN1135" s="201"/>
      <c r="AO1135" s="181"/>
      <c r="AP1135" s="181"/>
      <c r="AQ1135" s="202" t="s">
        <v>226</v>
      </c>
      <c r="AR1135" s="190">
        <f>ROUNDDOWN(SUM(AR1105:AR1134),-3)</f>
        <v>0</v>
      </c>
      <c r="AS1135" s="183"/>
      <c r="AT1135"/>
      <c r="AV1135"/>
      <c r="AW1135"/>
      <c r="AX1135"/>
      <c r="AY1135"/>
      <c r="AZ1135"/>
      <c r="BA1135"/>
      <c r="BB1135"/>
      <c r="BC1135"/>
      <c r="BD1135"/>
      <c r="BE1135"/>
      <c r="BF1135"/>
      <c r="BG1135"/>
      <c r="BH1135"/>
      <c r="BI1135"/>
      <c r="BJ1135"/>
      <c r="BK1135"/>
      <c r="BL1135"/>
      <c r="BM1135"/>
      <c r="BN1135"/>
      <c r="BO1135"/>
      <c r="BP1135"/>
    </row>
    <row r="1136" spans="2:68" s="168" customFormat="1" ht="15" customHeight="1" outlineLevel="2">
      <c r="B1136"/>
      <c r="C1136" s="212"/>
      <c r="D1136" s="211">
        <f>ROUNDDOWN(SUMIF(V1137:V1166,"助成金（SARTRAS）以外からの支出",U1137:U1166),-3)</f>
        <v>0</v>
      </c>
      <c r="E1136" s="211">
        <f>ROUNDDOWN(SUMIF(V1137:V1166,"助成金（SARTRAS）からの支出",U1137:U1166),-3)</f>
        <v>0</v>
      </c>
      <c r="F1136" s="199"/>
      <c r="G1136" s="179"/>
      <c r="H1136" s="180"/>
      <c r="I1136" s="181"/>
      <c r="J1136" s="181"/>
      <c r="K1136" s="180"/>
      <c r="L1136" s="181"/>
      <c r="M1136" s="181"/>
      <c r="N1136" s="180"/>
      <c r="O1136" s="181"/>
      <c r="P1136" s="181"/>
      <c r="Q1136" s="180"/>
      <c r="R1136" s="181"/>
      <c r="S1136" s="181"/>
      <c r="T1136" s="180"/>
      <c r="U1136" s="182"/>
      <c r="V1136" s="183"/>
      <c r="W1136"/>
      <c r="X1136" s="218" t="s">
        <v>234</v>
      </c>
      <c r="Y1136"/>
      <c r="Z1136" s="212"/>
      <c r="AA1136" s="211">
        <f>ROUNDDOWN(SUMIF(AS1137:AS1166,"助成金（SARTRAS）以外からの支出",AR1137:AR1166),-3)</f>
        <v>0</v>
      </c>
      <c r="AB1136" s="211">
        <f>ROUNDDOWN(SUMIF(AS1137:AS1166,"助成金（SARTRAS）からの支出",AR1137:AR1166),-3)</f>
        <v>0</v>
      </c>
      <c r="AC1136" s="199"/>
      <c r="AD1136" s="179"/>
      <c r="AE1136" s="180"/>
      <c r="AF1136" s="181"/>
      <c r="AG1136" s="181"/>
      <c r="AH1136" s="180"/>
      <c r="AI1136" s="181"/>
      <c r="AJ1136" s="181"/>
      <c r="AK1136" s="180"/>
      <c r="AL1136" s="181"/>
      <c r="AM1136" s="181"/>
      <c r="AN1136" s="180"/>
      <c r="AO1136" s="181"/>
      <c r="AP1136" s="181"/>
      <c r="AQ1136" s="180"/>
      <c r="AR1136" s="182"/>
      <c r="AS1136" s="183"/>
      <c r="AT1136"/>
      <c r="AV1136"/>
      <c r="AW1136"/>
      <c r="AX1136"/>
      <c r="AY1136"/>
      <c r="AZ1136"/>
      <c r="BA1136"/>
      <c r="BB1136"/>
      <c r="BC1136"/>
      <c r="BD1136"/>
      <c r="BE1136"/>
      <c r="BF1136"/>
      <c r="BG1136"/>
      <c r="BH1136"/>
      <c r="BI1136"/>
      <c r="BJ1136"/>
      <c r="BK1136"/>
      <c r="BL1136"/>
      <c r="BM1136"/>
      <c r="BN1136"/>
      <c r="BO1136"/>
      <c r="BP1136"/>
    </row>
    <row r="1137" spans="2:68" s="168" customFormat="1" ht="15" customHeight="1" outlineLevel="2">
      <c r="B1137"/>
      <c r="C1137" s="192"/>
      <c r="D1137" s="193"/>
      <c r="E1137" s="194"/>
      <c r="F1137" s="184"/>
      <c r="G1137" s="185"/>
      <c r="H1137" s="186" t="s">
        <v>224</v>
      </c>
      <c r="I1137" s="187"/>
      <c r="J1137" s="188"/>
      <c r="K1137" s="186" t="s">
        <v>224</v>
      </c>
      <c r="L1137" s="187"/>
      <c r="M1137" s="188"/>
      <c r="N1137" s="186" t="s">
        <v>224</v>
      </c>
      <c r="O1137" s="187"/>
      <c r="P1137" s="188"/>
      <c r="Q1137" s="186" t="s">
        <v>224</v>
      </c>
      <c r="R1137" s="187"/>
      <c r="S1137" s="188"/>
      <c r="T1137" s="189" t="s">
        <v>225</v>
      </c>
      <c r="U1137" s="190">
        <f>PRODUCT(G1137,I1137,L1137,O1137,R1137)</f>
        <v>0</v>
      </c>
      <c r="V1137" s="191" t="s">
        <v>210</v>
      </c>
      <c r="W1137"/>
      <c r="X1137" s="329" t="s">
        <v>231</v>
      </c>
      <c r="Y1137"/>
      <c r="Z1137" s="192"/>
      <c r="AA1137" s="193"/>
      <c r="AB1137" s="194"/>
      <c r="AC1137" s="184"/>
      <c r="AD1137" s="185"/>
      <c r="AE1137" s="186" t="s">
        <v>224</v>
      </c>
      <c r="AF1137" s="187"/>
      <c r="AG1137" s="188"/>
      <c r="AH1137" s="186" t="s">
        <v>224</v>
      </c>
      <c r="AI1137" s="187"/>
      <c r="AJ1137" s="188"/>
      <c r="AK1137" s="186" t="s">
        <v>224</v>
      </c>
      <c r="AL1137" s="187"/>
      <c r="AM1137" s="188"/>
      <c r="AN1137" s="186" t="s">
        <v>224</v>
      </c>
      <c r="AO1137" s="187"/>
      <c r="AP1137" s="188"/>
      <c r="AQ1137" s="189" t="s">
        <v>225</v>
      </c>
      <c r="AR1137" s="190">
        <f>PRODUCT(AD1137,AF1137,AI1137,AL1137,AO1137)</f>
        <v>0</v>
      </c>
      <c r="AS1137" s="191" t="s">
        <v>210</v>
      </c>
      <c r="AT1137"/>
      <c r="AV1137"/>
      <c r="AW1137"/>
      <c r="AX1137"/>
      <c r="AY1137"/>
      <c r="AZ1137"/>
      <c r="BA1137"/>
      <c r="BB1137"/>
      <c r="BC1137"/>
      <c r="BD1137"/>
      <c r="BE1137"/>
      <c r="BF1137"/>
      <c r="BG1137"/>
      <c r="BH1137"/>
      <c r="BI1137"/>
      <c r="BJ1137"/>
      <c r="BK1137"/>
      <c r="BL1137"/>
      <c r="BM1137"/>
      <c r="BN1137"/>
      <c r="BO1137"/>
      <c r="BP1137"/>
    </row>
    <row r="1138" spans="2:68" s="168" customFormat="1" ht="15" customHeight="1" outlineLevel="2">
      <c r="B1138"/>
      <c r="C1138" s="192"/>
      <c r="D1138" s="193"/>
      <c r="E1138" s="194"/>
      <c r="F1138" s="184"/>
      <c r="G1138" s="185"/>
      <c r="H1138" s="186" t="s">
        <v>224</v>
      </c>
      <c r="I1138" s="187"/>
      <c r="J1138" s="188"/>
      <c r="K1138" s="186" t="s">
        <v>224</v>
      </c>
      <c r="L1138" s="187"/>
      <c r="M1138" s="188"/>
      <c r="N1138" s="186" t="s">
        <v>224</v>
      </c>
      <c r="O1138" s="187"/>
      <c r="P1138" s="188"/>
      <c r="Q1138" s="186" t="s">
        <v>224</v>
      </c>
      <c r="R1138" s="187"/>
      <c r="S1138" s="188"/>
      <c r="T1138" s="189" t="s">
        <v>225</v>
      </c>
      <c r="U1138" s="190">
        <f>PRODUCT(G1138,I1138,L1138,O1138,R1138)</f>
        <v>0</v>
      </c>
      <c r="V1138" s="191" t="s">
        <v>210</v>
      </c>
      <c r="W1138"/>
      <c r="X1138" s="330"/>
      <c r="Y1138"/>
      <c r="Z1138" s="192"/>
      <c r="AA1138" s="193"/>
      <c r="AB1138" s="194"/>
      <c r="AC1138" s="184"/>
      <c r="AD1138" s="185"/>
      <c r="AE1138" s="186" t="s">
        <v>224</v>
      </c>
      <c r="AF1138" s="187"/>
      <c r="AG1138" s="188"/>
      <c r="AH1138" s="186" t="s">
        <v>224</v>
      </c>
      <c r="AI1138" s="187"/>
      <c r="AJ1138" s="188"/>
      <c r="AK1138" s="186" t="s">
        <v>224</v>
      </c>
      <c r="AL1138" s="187"/>
      <c r="AM1138" s="188"/>
      <c r="AN1138" s="186" t="s">
        <v>224</v>
      </c>
      <c r="AO1138" s="187"/>
      <c r="AP1138" s="188"/>
      <c r="AQ1138" s="189" t="s">
        <v>225</v>
      </c>
      <c r="AR1138" s="190">
        <f>PRODUCT(AD1138,AF1138,AI1138,AL1138,AO1138)</f>
        <v>0</v>
      </c>
      <c r="AS1138" s="191" t="s">
        <v>210</v>
      </c>
      <c r="AT1138"/>
      <c r="AV1138"/>
      <c r="AW1138"/>
      <c r="AX1138"/>
      <c r="AY1138"/>
      <c r="AZ1138"/>
      <c r="BA1138"/>
      <c r="BB1138"/>
      <c r="BC1138"/>
      <c r="BD1138"/>
      <c r="BE1138"/>
      <c r="BF1138"/>
      <c r="BG1138"/>
      <c r="BH1138"/>
      <c r="BI1138"/>
      <c r="BJ1138"/>
      <c r="BK1138"/>
      <c r="BL1138"/>
      <c r="BM1138"/>
      <c r="BN1138"/>
      <c r="BO1138"/>
      <c r="BP1138"/>
    </row>
    <row r="1139" spans="2:68" s="168" customFormat="1" ht="15" customHeight="1" outlineLevel="2">
      <c r="B1139"/>
      <c r="C1139" s="192"/>
      <c r="D1139" s="193"/>
      <c r="E1139" s="194"/>
      <c r="F1139" s="184"/>
      <c r="G1139" s="185"/>
      <c r="H1139" s="186" t="s">
        <v>224</v>
      </c>
      <c r="I1139" s="187"/>
      <c r="J1139" s="188"/>
      <c r="K1139" s="186" t="s">
        <v>224</v>
      </c>
      <c r="L1139" s="187"/>
      <c r="M1139" s="188"/>
      <c r="N1139" s="186" t="s">
        <v>224</v>
      </c>
      <c r="O1139" s="187"/>
      <c r="P1139" s="188"/>
      <c r="Q1139" s="186" t="s">
        <v>224</v>
      </c>
      <c r="R1139" s="187"/>
      <c r="S1139" s="188"/>
      <c r="T1139" s="189" t="s">
        <v>225</v>
      </c>
      <c r="U1139" s="190">
        <f>PRODUCT(G1139,I1139,L1139,O1139,R1139)</f>
        <v>0</v>
      </c>
      <c r="V1139" s="191" t="s">
        <v>210</v>
      </c>
      <c r="W1139"/>
      <c r="X1139" s="217">
        <f>D1136-AA1136</f>
        <v>0</v>
      </c>
      <c r="Y1139"/>
      <c r="Z1139" s="192"/>
      <c r="AA1139" s="193"/>
      <c r="AB1139" s="194"/>
      <c r="AC1139" s="184"/>
      <c r="AD1139" s="185"/>
      <c r="AE1139" s="186" t="s">
        <v>224</v>
      </c>
      <c r="AF1139" s="187"/>
      <c r="AG1139" s="188"/>
      <c r="AH1139" s="186" t="s">
        <v>224</v>
      </c>
      <c r="AI1139" s="187"/>
      <c r="AJ1139" s="188"/>
      <c r="AK1139" s="186" t="s">
        <v>224</v>
      </c>
      <c r="AL1139" s="187"/>
      <c r="AM1139" s="188"/>
      <c r="AN1139" s="186" t="s">
        <v>224</v>
      </c>
      <c r="AO1139" s="187"/>
      <c r="AP1139" s="188"/>
      <c r="AQ1139" s="189" t="s">
        <v>225</v>
      </c>
      <c r="AR1139" s="190">
        <f>PRODUCT(AD1139,AF1139,AI1139,AL1139,AO1139)</f>
        <v>0</v>
      </c>
      <c r="AS1139" s="191" t="s">
        <v>210</v>
      </c>
      <c r="AT1139"/>
      <c r="AV1139"/>
      <c r="AW1139"/>
      <c r="AX1139"/>
      <c r="AY1139"/>
      <c r="AZ1139"/>
      <c r="BA1139"/>
      <c r="BB1139"/>
      <c r="BC1139"/>
      <c r="BD1139"/>
      <c r="BE1139"/>
      <c r="BF1139"/>
      <c r="BG1139"/>
      <c r="BH1139"/>
      <c r="BI1139"/>
      <c r="BJ1139"/>
      <c r="BK1139"/>
      <c r="BL1139"/>
      <c r="BM1139"/>
      <c r="BN1139"/>
      <c r="BO1139"/>
      <c r="BP1139"/>
    </row>
    <row r="1140" spans="2:68" s="168" customFormat="1" ht="15" customHeight="1" outlineLevel="2">
      <c r="B1140"/>
      <c r="C1140" s="203"/>
      <c r="D1140" s="204"/>
      <c r="E1140" s="205"/>
      <c r="F1140" s="184"/>
      <c r="G1140" s="185"/>
      <c r="H1140" s="186" t="s">
        <v>224</v>
      </c>
      <c r="I1140" s="187"/>
      <c r="J1140" s="188"/>
      <c r="K1140" s="186" t="s">
        <v>224</v>
      </c>
      <c r="L1140" s="187"/>
      <c r="M1140" s="188"/>
      <c r="N1140" s="186" t="s">
        <v>224</v>
      </c>
      <c r="O1140" s="187"/>
      <c r="P1140" s="188"/>
      <c r="Q1140" s="186" t="s">
        <v>224</v>
      </c>
      <c r="R1140" s="187"/>
      <c r="S1140" s="188"/>
      <c r="T1140" s="189" t="s">
        <v>225</v>
      </c>
      <c r="U1140" s="190">
        <f>PRODUCT(G1140,I1140,L1140,O1140,R1140)</f>
        <v>0</v>
      </c>
      <c r="V1140" s="191" t="s">
        <v>210</v>
      </c>
      <c r="W1140"/>
      <c r="X1140" s="331" t="s">
        <v>233</v>
      </c>
      <c r="Y1140"/>
      <c r="Z1140" s="203"/>
      <c r="AA1140" s="204"/>
      <c r="AB1140" s="205"/>
      <c r="AC1140" s="184"/>
      <c r="AD1140" s="185"/>
      <c r="AE1140" s="186" t="s">
        <v>224</v>
      </c>
      <c r="AF1140" s="187"/>
      <c r="AG1140" s="188"/>
      <c r="AH1140" s="186" t="s">
        <v>224</v>
      </c>
      <c r="AI1140" s="187"/>
      <c r="AJ1140" s="188"/>
      <c r="AK1140" s="186" t="s">
        <v>224</v>
      </c>
      <c r="AL1140" s="187"/>
      <c r="AM1140" s="188"/>
      <c r="AN1140" s="186" t="s">
        <v>224</v>
      </c>
      <c r="AO1140" s="187"/>
      <c r="AP1140" s="188"/>
      <c r="AQ1140" s="189" t="s">
        <v>225</v>
      </c>
      <c r="AR1140" s="190">
        <f>PRODUCT(AD1140,AF1140,AI1140,AL1140,AO1140)</f>
        <v>0</v>
      </c>
      <c r="AS1140" s="191" t="s">
        <v>210</v>
      </c>
      <c r="AT1140"/>
      <c r="AV1140"/>
      <c r="AW1140"/>
      <c r="AX1140"/>
      <c r="AY1140"/>
      <c r="AZ1140"/>
      <c r="BA1140"/>
      <c r="BB1140"/>
      <c r="BC1140"/>
      <c r="BD1140"/>
      <c r="BE1140"/>
      <c r="BF1140"/>
      <c r="BG1140"/>
      <c r="BH1140"/>
      <c r="BI1140"/>
      <c r="BJ1140"/>
      <c r="BK1140"/>
      <c r="BL1140"/>
      <c r="BM1140"/>
      <c r="BN1140"/>
      <c r="BO1140"/>
      <c r="BP1140"/>
    </row>
    <row r="1141" spans="2:68" s="168" customFormat="1" ht="15" customHeight="1" outlineLevel="2">
      <c r="B1141"/>
      <c r="C1141" s="203"/>
      <c r="D1141" s="204"/>
      <c r="E1141" s="205"/>
      <c r="F1141" s="184"/>
      <c r="G1141" s="185"/>
      <c r="H1141" s="186" t="s">
        <v>224</v>
      </c>
      <c r="I1141" s="187"/>
      <c r="J1141" s="188"/>
      <c r="K1141" s="186" t="s">
        <v>224</v>
      </c>
      <c r="L1141" s="187"/>
      <c r="M1141" s="188"/>
      <c r="N1141" s="186" t="s">
        <v>224</v>
      </c>
      <c r="O1141" s="187"/>
      <c r="P1141" s="188"/>
      <c r="Q1141" s="186" t="s">
        <v>224</v>
      </c>
      <c r="R1141" s="187"/>
      <c r="S1141" s="188"/>
      <c r="T1141" s="189" t="s">
        <v>225</v>
      </c>
      <c r="U1141" s="190">
        <f t="shared" ref="U1141:U1165" si="70">PRODUCT(G1141,I1141,L1141,O1141,R1141)</f>
        <v>0</v>
      </c>
      <c r="V1141" s="191" t="s">
        <v>210</v>
      </c>
      <c r="W1141"/>
      <c r="X1141" s="332"/>
      <c r="Y1141"/>
      <c r="Z1141" s="203"/>
      <c r="AA1141" s="204"/>
      <c r="AB1141" s="205"/>
      <c r="AC1141" s="184"/>
      <c r="AD1141" s="185"/>
      <c r="AE1141" s="186" t="s">
        <v>224</v>
      </c>
      <c r="AF1141" s="187"/>
      <c r="AG1141" s="188"/>
      <c r="AH1141" s="186" t="s">
        <v>224</v>
      </c>
      <c r="AI1141" s="187"/>
      <c r="AJ1141" s="188"/>
      <c r="AK1141" s="186" t="s">
        <v>224</v>
      </c>
      <c r="AL1141" s="187"/>
      <c r="AM1141" s="188"/>
      <c r="AN1141" s="186" t="s">
        <v>224</v>
      </c>
      <c r="AO1141" s="187"/>
      <c r="AP1141" s="188"/>
      <c r="AQ1141" s="189" t="s">
        <v>225</v>
      </c>
      <c r="AR1141" s="190">
        <f t="shared" ref="AR1141:AR1165" si="71">PRODUCT(AD1141,AF1141,AI1141,AL1141,AO1141)</f>
        <v>0</v>
      </c>
      <c r="AS1141" s="191" t="s">
        <v>210</v>
      </c>
      <c r="AT1141"/>
      <c r="AV1141"/>
      <c r="AW1141"/>
      <c r="AX1141"/>
      <c r="AY1141"/>
      <c r="AZ1141"/>
      <c r="BA1141"/>
      <c r="BB1141"/>
      <c r="BC1141"/>
      <c r="BD1141"/>
      <c r="BE1141"/>
      <c r="BF1141"/>
      <c r="BG1141"/>
      <c r="BH1141"/>
      <c r="BI1141"/>
      <c r="BJ1141"/>
      <c r="BK1141"/>
      <c r="BL1141"/>
      <c r="BM1141"/>
      <c r="BN1141"/>
      <c r="BO1141"/>
      <c r="BP1141"/>
    </row>
    <row r="1142" spans="2:68" s="168" customFormat="1" ht="15" customHeight="1" outlineLevel="2">
      <c r="B1142"/>
      <c r="C1142" s="203"/>
      <c r="D1142" s="204"/>
      <c r="E1142" s="205"/>
      <c r="F1142" s="184"/>
      <c r="G1142" s="185"/>
      <c r="H1142" s="186" t="s">
        <v>224</v>
      </c>
      <c r="I1142" s="187"/>
      <c r="J1142" s="188"/>
      <c r="K1142" s="186" t="s">
        <v>224</v>
      </c>
      <c r="L1142" s="187"/>
      <c r="M1142" s="188"/>
      <c r="N1142" s="186" t="s">
        <v>224</v>
      </c>
      <c r="O1142" s="187"/>
      <c r="P1142" s="188"/>
      <c r="Q1142" s="186" t="s">
        <v>224</v>
      </c>
      <c r="R1142" s="187"/>
      <c r="S1142" s="188"/>
      <c r="T1142" s="189" t="s">
        <v>225</v>
      </c>
      <c r="U1142" s="190">
        <f t="shared" si="70"/>
        <v>0</v>
      </c>
      <c r="V1142" s="191" t="s">
        <v>210</v>
      </c>
      <c r="W1142"/>
      <c r="X1142" s="217">
        <f>E1136-AB1136</f>
        <v>0</v>
      </c>
      <c r="Y1142"/>
      <c r="Z1142" s="203"/>
      <c r="AA1142" s="204"/>
      <c r="AB1142" s="205"/>
      <c r="AC1142" s="184"/>
      <c r="AD1142" s="185"/>
      <c r="AE1142" s="186" t="s">
        <v>224</v>
      </c>
      <c r="AF1142" s="187"/>
      <c r="AG1142" s="188"/>
      <c r="AH1142" s="186" t="s">
        <v>224</v>
      </c>
      <c r="AI1142" s="187"/>
      <c r="AJ1142" s="188"/>
      <c r="AK1142" s="186" t="s">
        <v>224</v>
      </c>
      <c r="AL1142" s="187"/>
      <c r="AM1142" s="188"/>
      <c r="AN1142" s="186" t="s">
        <v>224</v>
      </c>
      <c r="AO1142" s="187"/>
      <c r="AP1142" s="188"/>
      <c r="AQ1142" s="189" t="s">
        <v>225</v>
      </c>
      <c r="AR1142" s="190">
        <f t="shared" si="71"/>
        <v>0</v>
      </c>
      <c r="AS1142" s="191" t="s">
        <v>210</v>
      </c>
      <c r="AT1142"/>
      <c r="AV1142"/>
      <c r="AW1142"/>
      <c r="AX1142"/>
      <c r="AY1142"/>
      <c r="AZ1142"/>
      <c r="BA1142"/>
      <c r="BB1142"/>
      <c r="BC1142"/>
      <c r="BD1142"/>
      <c r="BE1142"/>
      <c r="BF1142"/>
      <c r="BG1142"/>
      <c r="BH1142"/>
      <c r="BI1142"/>
      <c r="BJ1142"/>
      <c r="BK1142"/>
      <c r="BL1142"/>
      <c r="BM1142"/>
      <c r="BN1142"/>
      <c r="BO1142"/>
      <c r="BP1142"/>
    </row>
    <row r="1143" spans="2:68" s="168" customFormat="1" ht="15" customHeight="1" outlineLevel="2">
      <c r="B1143"/>
      <c r="C1143" s="203"/>
      <c r="D1143" s="204"/>
      <c r="E1143" s="205"/>
      <c r="F1143" s="184"/>
      <c r="G1143" s="185"/>
      <c r="H1143" s="186" t="s">
        <v>224</v>
      </c>
      <c r="I1143" s="187"/>
      <c r="J1143" s="188"/>
      <c r="K1143" s="186" t="s">
        <v>224</v>
      </c>
      <c r="L1143" s="187"/>
      <c r="M1143" s="188"/>
      <c r="N1143" s="186" t="s">
        <v>224</v>
      </c>
      <c r="O1143" s="187"/>
      <c r="P1143" s="188"/>
      <c r="Q1143" s="186" t="s">
        <v>224</v>
      </c>
      <c r="R1143" s="187"/>
      <c r="S1143" s="188"/>
      <c r="T1143" s="189" t="s">
        <v>225</v>
      </c>
      <c r="U1143" s="190">
        <f t="shared" si="70"/>
        <v>0</v>
      </c>
      <c r="V1143" s="191" t="s">
        <v>210</v>
      </c>
      <c r="W1143"/>
      <c r="X1143" s="216" t="s">
        <v>227</v>
      </c>
      <c r="Y1143"/>
      <c r="Z1143" s="203"/>
      <c r="AA1143" s="204"/>
      <c r="AB1143" s="205"/>
      <c r="AC1143" s="184"/>
      <c r="AD1143" s="185"/>
      <c r="AE1143" s="186" t="s">
        <v>224</v>
      </c>
      <c r="AF1143" s="187"/>
      <c r="AG1143" s="188"/>
      <c r="AH1143" s="186" t="s">
        <v>224</v>
      </c>
      <c r="AI1143" s="187"/>
      <c r="AJ1143" s="188"/>
      <c r="AK1143" s="186" t="s">
        <v>224</v>
      </c>
      <c r="AL1143" s="187"/>
      <c r="AM1143" s="188"/>
      <c r="AN1143" s="186" t="s">
        <v>224</v>
      </c>
      <c r="AO1143" s="187"/>
      <c r="AP1143" s="188"/>
      <c r="AQ1143" s="189" t="s">
        <v>225</v>
      </c>
      <c r="AR1143" s="190">
        <f t="shared" si="71"/>
        <v>0</v>
      </c>
      <c r="AS1143" s="191" t="s">
        <v>210</v>
      </c>
      <c r="AT1143"/>
      <c r="AV1143"/>
      <c r="AW1143"/>
      <c r="AX1143"/>
      <c r="AY1143"/>
      <c r="AZ1143"/>
      <c r="BA1143"/>
      <c r="BB1143"/>
      <c r="BC1143"/>
      <c r="BD1143"/>
      <c r="BE1143"/>
      <c r="BF1143"/>
      <c r="BG1143"/>
      <c r="BH1143"/>
      <c r="BI1143"/>
      <c r="BJ1143"/>
      <c r="BK1143"/>
      <c r="BL1143"/>
      <c r="BM1143"/>
      <c r="BN1143"/>
      <c r="BO1143"/>
      <c r="BP1143"/>
    </row>
    <row r="1144" spans="2:68" s="168" customFormat="1" ht="15" customHeight="1" outlineLevel="2">
      <c r="B1144"/>
      <c r="C1144" s="203"/>
      <c r="D1144" s="204"/>
      <c r="E1144" s="205"/>
      <c r="F1144" s="184"/>
      <c r="G1144" s="185"/>
      <c r="H1144" s="186" t="s">
        <v>224</v>
      </c>
      <c r="I1144" s="187"/>
      <c r="J1144" s="188"/>
      <c r="K1144" s="186" t="s">
        <v>224</v>
      </c>
      <c r="L1144" s="187"/>
      <c r="M1144" s="188"/>
      <c r="N1144" s="186" t="s">
        <v>224</v>
      </c>
      <c r="O1144" s="187"/>
      <c r="P1144" s="188"/>
      <c r="Q1144" s="186" t="s">
        <v>224</v>
      </c>
      <c r="R1144" s="187"/>
      <c r="S1144" s="188"/>
      <c r="T1144" s="189" t="s">
        <v>225</v>
      </c>
      <c r="U1144" s="190">
        <f t="shared" si="70"/>
        <v>0</v>
      </c>
      <c r="V1144" s="191" t="s">
        <v>210</v>
      </c>
      <c r="W1144"/>
      <c r="X1144" s="220">
        <f>U1167-AR1167</f>
        <v>0</v>
      </c>
      <c r="Y1144"/>
      <c r="Z1144" s="203"/>
      <c r="AA1144" s="204"/>
      <c r="AB1144" s="205"/>
      <c r="AC1144" s="184"/>
      <c r="AD1144" s="185"/>
      <c r="AE1144" s="186" t="s">
        <v>224</v>
      </c>
      <c r="AF1144" s="187"/>
      <c r="AG1144" s="188"/>
      <c r="AH1144" s="186" t="s">
        <v>224</v>
      </c>
      <c r="AI1144" s="187"/>
      <c r="AJ1144" s="188"/>
      <c r="AK1144" s="186" t="s">
        <v>224</v>
      </c>
      <c r="AL1144" s="187"/>
      <c r="AM1144" s="188"/>
      <c r="AN1144" s="186" t="s">
        <v>224</v>
      </c>
      <c r="AO1144" s="187"/>
      <c r="AP1144" s="188"/>
      <c r="AQ1144" s="189" t="s">
        <v>225</v>
      </c>
      <c r="AR1144" s="190">
        <f t="shared" si="71"/>
        <v>0</v>
      </c>
      <c r="AS1144" s="191" t="s">
        <v>210</v>
      </c>
      <c r="AT1144"/>
      <c r="AV1144"/>
      <c r="AW1144"/>
      <c r="AX1144"/>
      <c r="AY1144"/>
      <c r="AZ1144"/>
      <c r="BA1144"/>
      <c r="BB1144"/>
      <c r="BC1144"/>
      <c r="BD1144"/>
      <c r="BE1144"/>
      <c r="BF1144"/>
      <c r="BG1144"/>
      <c r="BH1144"/>
      <c r="BI1144"/>
      <c r="BJ1144"/>
      <c r="BK1144"/>
      <c r="BL1144"/>
      <c r="BM1144"/>
      <c r="BN1144"/>
      <c r="BO1144"/>
      <c r="BP1144"/>
    </row>
    <row r="1145" spans="2:68" s="168" customFormat="1" ht="15" customHeight="1" outlineLevel="2">
      <c r="B1145"/>
      <c r="C1145" s="203"/>
      <c r="D1145" s="204"/>
      <c r="E1145" s="205"/>
      <c r="F1145" s="184"/>
      <c r="G1145" s="185"/>
      <c r="H1145" s="186" t="s">
        <v>224</v>
      </c>
      <c r="I1145" s="187"/>
      <c r="J1145" s="188"/>
      <c r="K1145" s="186" t="s">
        <v>224</v>
      </c>
      <c r="L1145" s="187"/>
      <c r="M1145" s="188"/>
      <c r="N1145" s="186" t="s">
        <v>224</v>
      </c>
      <c r="O1145" s="187"/>
      <c r="P1145" s="188"/>
      <c r="Q1145" s="186" t="s">
        <v>224</v>
      </c>
      <c r="R1145" s="187"/>
      <c r="S1145" s="188"/>
      <c r="T1145" s="189" t="s">
        <v>225</v>
      </c>
      <c r="U1145" s="190">
        <f t="shared" si="70"/>
        <v>0</v>
      </c>
      <c r="V1145" s="191" t="s">
        <v>210</v>
      </c>
      <c r="W1145"/>
      <c r="Y1145"/>
      <c r="Z1145" s="203"/>
      <c r="AA1145" s="204"/>
      <c r="AB1145" s="205"/>
      <c r="AC1145" s="184"/>
      <c r="AD1145" s="185"/>
      <c r="AE1145" s="186" t="s">
        <v>224</v>
      </c>
      <c r="AF1145" s="187"/>
      <c r="AG1145" s="188"/>
      <c r="AH1145" s="186" t="s">
        <v>224</v>
      </c>
      <c r="AI1145" s="187"/>
      <c r="AJ1145" s="188"/>
      <c r="AK1145" s="186" t="s">
        <v>224</v>
      </c>
      <c r="AL1145" s="187"/>
      <c r="AM1145" s="188"/>
      <c r="AN1145" s="186" t="s">
        <v>224</v>
      </c>
      <c r="AO1145" s="187"/>
      <c r="AP1145" s="188"/>
      <c r="AQ1145" s="189" t="s">
        <v>225</v>
      </c>
      <c r="AR1145" s="190">
        <f t="shared" si="71"/>
        <v>0</v>
      </c>
      <c r="AS1145" s="191" t="s">
        <v>210</v>
      </c>
      <c r="AT1145"/>
      <c r="AV1145"/>
      <c r="AW1145"/>
      <c r="AX1145"/>
      <c r="AY1145"/>
      <c r="AZ1145"/>
      <c r="BA1145"/>
      <c r="BB1145"/>
      <c r="BC1145"/>
      <c r="BD1145"/>
      <c r="BE1145"/>
      <c r="BF1145"/>
      <c r="BG1145"/>
      <c r="BH1145"/>
      <c r="BI1145"/>
      <c r="BJ1145"/>
      <c r="BK1145"/>
      <c r="BL1145"/>
      <c r="BM1145"/>
      <c r="BN1145"/>
      <c r="BO1145"/>
      <c r="BP1145"/>
    </row>
    <row r="1146" spans="2:68" s="168" customFormat="1" ht="15" customHeight="1" outlineLevel="2">
      <c r="B1146"/>
      <c r="C1146" s="203"/>
      <c r="D1146" s="204"/>
      <c r="E1146" s="205"/>
      <c r="F1146" s="184"/>
      <c r="G1146" s="185"/>
      <c r="H1146" s="186" t="s">
        <v>224</v>
      </c>
      <c r="I1146" s="187"/>
      <c r="J1146" s="188"/>
      <c r="K1146" s="186" t="s">
        <v>224</v>
      </c>
      <c r="L1146" s="187"/>
      <c r="M1146" s="188"/>
      <c r="N1146" s="186" t="s">
        <v>224</v>
      </c>
      <c r="O1146" s="187"/>
      <c r="P1146" s="188"/>
      <c r="Q1146" s="186" t="s">
        <v>224</v>
      </c>
      <c r="R1146" s="187"/>
      <c r="S1146" s="188"/>
      <c r="T1146" s="189" t="s">
        <v>225</v>
      </c>
      <c r="U1146" s="190">
        <f t="shared" si="70"/>
        <v>0</v>
      </c>
      <c r="V1146" s="191" t="s">
        <v>210</v>
      </c>
      <c r="W1146"/>
      <c r="Y1146"/>
      <c r="Z1146" s="203"/>
      <c r="AA1146" s="204"/>
      <c r="AB1146" s="205"/>
      <c r="AC1146" s="184"/>
      <c r="AD1146" s="185"/>
      <c r="AE1146" s="186" t="s">
        <v>224</v>
      </c>
      <c r="AF1146" s="187"/>
      <c r="AG1146" s="188"/>
      <c r="AH1146" s="186" t="s">
        <v>224</v>
      </c>
      <c r="AI1146" s="187"/>
      <c r="AJ1146" s="188"/>
      <c r="AK1146" s="186" t="s">
        <v>224</v>
      </c>
      <c r="AL1146" s="187"/>
      <c r="AM1146" s="188"/>
      <c r="AN1146" s="186" t="s">
        <v>224</v>
      </c>
      <c r="AO1146" s="187"/>
      <c r="AP1146" s="188"/>
      <c r="AQ1146" s="189" t="s">
        <v>225</v>
      </c>
      <c r="AR1146" s="190">
        <f t="shared" si="71"/>
        <v>0</v>
      </c>
      <c r="AS1146" s="191" t="s">
        <v>210</v>
      </c>
      <c r="AT1146"/>
      <c r="AV1146"/>
      <c r="AW1146"/>
      <c r="AX1146"/>
      <c r="AY1146"/>
      <c r="AZ1146"/>
      <c r="BA1146"/>
      <c r="BB1146"/>
      <c r="BC1146"/>
      <c r="BD1146"/>
      <c r="BE1146"/>
      <c r="BF1146"/>
      <c r="BG1146"/>
      <c r="BH1146"/>
      <c r="BI1146"/>
      <c r="BJ1146"/>
      <c r="BK1146"/>
      <c r="BL1146"/>
      <c r="BM1146"/>
      <c r="BN1146"/>
      <c r="BO1146"/>
      <c r="BP1146"/>
    </row>
    <row r="1147" spans="2:68" s="168" customFormat="1" ht="15" hidden="1" customHeight="1" outlineLevel="3">
      <c r="B1147"/>
      <c r="C1147" s="203"/>
      <c r="D1147" s="204"/>
      <c r="E1147" s="205"/>
      <c r="F1147" s="184"/>
      <c r="G1147" s="185"/>
      <c r="H1147" s="186" t="s">
        <v>224</v>
      </c>
      <c r="I1147" s="187"/>
      <c r="J1147" s="188"/>
      <c r="K1147" s="186" t="s">
        <v>224</v>
      </c>
      <c r="L1147" s="187"/>
      <c r="M1147" s="188"/>
      <c r="N1147" s="186" t="s">
        <v>224</v>
      </c>
      <c r="O1147" s="187"/>
      <c r="P1147" s="188"/>
      <c r="Q1147" s="186" t="s">
        <v>224</v>
      </c>
      <c r="R1147" s="187"/>
      <c r="S1147" s="188"/>
      <c r="T1147" s="189" t="s">
        <v>225</v>
      </c>
      <c r="U1147" s="190">
        <f t="shared" si="70"/>
        <v>0</v>
      </c>
      <c r="V1147" s="191" t="s">
        <v>210</v>
      </c>
      <c r="W1147"/>
      <c r="Y1147"/>
      <c r="Z1147" s="203"/>
      <c r="AA1147" s="204"/>
      <c r="AB1147" s="205"/>
      <c r="AC1147" s="184"/>
      <c r="AD1147" s="185"/>
      <c r="AE1147" s="186" t="s">
        <v>224</v>
      </c>
      <c r="AF1147" s="187"/>
      <c r="AG1147" s="188"/>
      <c r="AH1147" s="186" t="s">
        <v>224</v>
      </c>
      <c r="AI1147" s="187"/>
      <c r="AJ1147" s="188"/>
      <c r="AK1147" s="186" t="s">
        <v>224</v>
      </c>
      <c r="AL1147" s="187"/>
      <c r="AM1147" s="188"/>
      <c r="AN1147" s="186" t="s">
        <v>224</v>
      </c>
      <c r="AO1147" s="187"/>
      <c r="AP1147" s="188"/>
      <c r="AQ1147" s="189" t="s">
        <v>225</v>
      </c>
      <c r="AR1147" s="190">
        <f t="shared" si="71"/>
        <v>0</v>
      </c>
      <c r="AS1147" s="191" t="s">
        <v>210</v>
      </c>
      <c r="AT1147"/>
      <c r="AV1147"/>
      <c r="AW1147"/>
      <c r="AX1147"/>
      <c r="AY1147"/>
      <c r="AZ1147"/>
      <c r="BA1147"/>
      <c r="BB1147"/>
      <c r="BC1147"/>
      <c r="BD1147"/>
      <c r="BE1147"/>
      <c r="BF1147"/>
      <c r="BG1147"/>
      <c r="BH1147"/>
      <c r="BI1147"/>
      <c r="BJ1147"/>
      <c r="BK1147"/>
      <c r="BL1147"/>
      <c r="BM1147"/>
      <c r="BN1147"/>
      <c r="BO1147"/>
      <c r="BP1147"/>
    </row>
    <row r="1148" spans="2:68" s="168" customFormat="1" ht="15" hidden="1" customHeight="1" outlineLevel="3">
      <c r="B1148"/>
      <c r="C1148" s="203"/>
      <c r="D1148" s="204"/>
      <c r="E1148" s="205"/>
      <c r="F1148" s="184"/>
      <c r="G1148" s="185"/>
      <c r="H1148" s="186" t="s">
        <v>224</v>
      </c>
      <c r="I1148" s="187"/>
      <c r="J1148" s="188"/>
      <c r="K1148" s="186" t="s">
        <v>224</v>
      </c>
      <c r="L1148" s="187"/>
      <c r="M1148" s="188"/>
      <c r="N1148" s="186" t="s">
        <v>224</v>
      </c>
      <c r="O1148" s="187"/>
      <c r="P1148" s="188"/>
      <c r="Q1148" s="186" t="s">
        <v>224</v>
      </c>
      <c r="R1148" s="187"/>
      <c r="S1148" s="188"/>
      <c r="T1148" s="189" t="s">
        <v>225</v>
      </c>
      <c r="U1148" s="190">
        <f t="shared" si="70"/>
        <v>0</v>
      </c>
      <c r="V1148" s="191" t="s">
        <v>210</v>
      </c>
      <c r="W1148"/>
      <c r="Y1148"/>
      <c r="Z1148" s="203"/>
      <c r="AA1148" s="204"/>
      <c r="AB1148" s="205"/>
      <c r="AC1148" s="184"/>
      <c r="AD1148" s="185"/>
      <c r="AE1148" s="186" t="s">
        <v>224</v>
      </c>
      <c r="AF1148" s="187"/>
      <c r="AG1148" s="188"/>
      <c r="AH1148" s="186" t="s">
        <v>224</v>
      </c>
      <c r="AI1148" s="187"/>
      <c r="AJ1148" s="188"/>
      <c r="AK1148" s="186" t="s">
        <v>224</v>
      </c>
      <c r="AL1148" s="187"/>
      <c r="AM1148" s="188"/>
      <c r="AN1148" s="186" t="s">
        <v>224</v>
      </c>
      <c r="AO1148" s="187"/>
      <c r="AP1148" s="188"/>
      <c r="AQ1148" s="189" t="s">
        <v>225</v>
      </c>
      <c r="AR1148" s="190">
        <f t="shared" si="71"/>
        <v>0</v>
      </c>
      <c r="AS1148" s="191" t="s">
        <v>210</v>
      </c>
      <c r="AT1148"/>
      <c r="AV1148"/>
      <c r="AW1148"/>
      <c r="AX1148"/>
      <c r="AY1148"/>
      <c r="AZ1148"/>
      <c r="BA1148"/>
      <c r="BB1148"/>
      <c r="BC1148"/>
      <c r="BD1148"/>
      <c r="BE1148"/>
      <c r="BF1148"/>
      <c r="BG1148"/>
      <c r="BH1148"/>
      <c r="BI1148"/>
      <c r="BJ1148"/>
      <c r="BK1148"/>
      <c r="BL1148"/>
      <c r="BM1148"/>
      <c r="BN1148"/>
      <c r="BO1148"/>
      <c r="BP1148"/>
    </row>
    <row r="1149" spans="2:68" s="168" customFormat="1" ht="15" hidden="1" customHeight="1" outlineLevel="3">
      <c r="B1149"/>
      <c r="C1149" s="203"/>
      <c r="D1149" s="204"/>
      <c r="E1149" s="205"/>
      <c r="F1149" s="184"/>
      <c r="G1149" s="185"/>
      <c r="H1149" s="186" t="s">
        <v>224</v>
      </c>
      <c r="I1149" s="187"/>
      <c r="J1149" s="188"/>
      <c r="K1149" s="186" t="s">
        <v>224</v>
      </c>
      <c r="L1149" s="187"/>
      <c r="M1149" s="188"/>
      <c r="N1149" s="186" t="s">
        <v>224</v>
      </c>
      <c r="O1149" s="187"/>
      <c r="P1149" s="188"/>
      <c r="Q1149" s="186" t="s">
        <v>224</v>
      </c>
      <c r="R1149" s="187"/>
      <c r="S1149" s="188"/>
      <c r="T1149" s="189" t="s">
        <v>225</v>
      </c>
      <c r="U1149" s="190">
        <f t="shared" si="70"/>
        <v>0</v>
      </c>
      <c r="V1149" s="191" t="s">
        <v>210</v>
      </c>
      <c r="W1149"/>
      <c r="Y1149"/>
      <c r="Z1149" s="203"/>
      <c r="AA1149" s="204"/>
      <c r="AB1149" s="205"/>
      <c r="AC1149" s="184"/>
      <c r="AD1149" s="185"/>
      <c r="AE1149" s="186" t="s">
        <v>224</v>
      </c>
      <c r="AF1149" s="187"/>
      <c r="AG1149" s="188"/>
      <c r="AH1149" s="186" t="s">
        <v>224</v>
      </c>
      <c r="AI1149" s="187"/>
      <c r="AJ1149" s="188"/>
      <c r="AK1149" s="186" t="s">
        <v>224</v>
      </c>
      <c r="AL1149" s="187"/>
      <c r="AM1149" s="188"/>
      <c r="AN1149" s="186" t="s">
        <v>224</v>
      </c>
      <c r="AO1149" s="187"/>
      <c r="AP1149" s="188"/>
      <c r="AQ1149" s="189" t="s">
        <v>225</v>
      </c>
      <c r="AR1149" s="190">
        <f t="shared" si="71"/>
        <v>0</v>
      </c>
      <c r="AS1149" s="191" t="s">
        <v>210</v>
      </c>
      <c r="AT1149"/>
      <c r="AV1149"/>
      <c r="AW1149"/>
      <c r="AX1149"/>
      <c r="AY1149"/>
      <c r="AZ1149"/>
      <c r="BA1149"/>
      <c r="BB1149"/>
      <c r="BC1149"/>
      <c r="BD1149"/>
      <c r="BE1149"/>
      <c r="BF1149"/>
      <c r="BG1149"/>
      <c r="BH1149"/>
      <c r="BI1149"/>
      <c r="BJ1149"/>
      <c r="BK1149"/>
      <c r="BL1149"/>
      <c r="BM1149"/>
      <c r="BN1149"/>
      <c r="BO1149"/>
      <c r="BP1149"/>
    </row>
    <row r="1150" spans="2:68" s="168" customFormat="1" ht="15" hidden="1" customHeight="1" outlineLevel="3">
      <c r="B1150"/>
      <c r="C1150" s="203"/>
      <c r="D1150" s="204"/>
      <c r="E1150" s="205"/>
      <c r="F1150" s="184"/>
      <c r="G1150" s="185"/>
      <c r="H1150" s="186" t="s">
        <v>224</v>
      </c>
      <c r="I1150" s="187"/>
      <c r="J1150" s="188"/>
      <c r="K1150" s="186" t="s">
        <v>224</v>
      </c>
      <c r="L1150" s="187"/>
      <c r="M1150" s="188"/>
      <c r="N1150" s="186" t="s">
        <v>224</v>
      </c>
      <c r="O1150" s="187"/>
      <c r="P1150" s="188"/>
      <c r="Q1150" s="186" t="s">
        <v>224</v>
      </c>
      <c r="R1150" s="187"/>
      <c r="S1150" s="188"/>
      <c r="T1150" s="189" t="s">
        <v>225</v>
      </c>
      <c r="U1150" s="190">
        <f t="shared" si="70"/>
        <v>0</v>
      </c>
      <c r="V1150" s="191" t="s">
        <v>210</v>
      </c>
      <c r="W1150"/>
      <c r="Y1150"/>
      <c r="Z1150" s="203"/>
      <c r="AA1150" s="204"/>
      <c r="AB1150" s="205"/>
      <c r="AC1150" s="184"/>
      <c r="AD1150" s="185"/>
      <c r="AE1150" s="186" t="s">
        <v>224</v>
      </c>
      <c r="AF1150" s="187"/>
      <c r="AG1150" s="188"/>
      <c r="AH1150" s="186" t="s">
        <v>224</v>
      </c>
      <c r="AI1150" s="187"/>
      <c r="AJ1150" s="188"/>
      <c r="AK1150" s="186" t="s">
        <v>224</v>
      </c>
      <c r="AL1150" s="187"/>
      <c r="AM1150" s="188"/>
      <c r="AN1150" s="186" t="s">
        <v>224</v>
      </c>
      <c r="AO1150" s="187"/>
      <c r="AP1150" s="188"/>
      <c r="AQ1150" s="189" t="s">
        <v>225</v>
      </c>
      <c r="AR1150" s="190">
        <f t="shared" si="71"/>
        <v>0</v>
      </c>
      <c r="AS1150" s="191" t="s">
        <v>210</v>
      </c>
      <c r="AT1150"/>
      <c r="AV1150"/>
      <c r="AW1150"/>
      <c r="AX1150"/>
      <c r="AY1150"/>
      <c r="AZ1150"/>
      <c r="BA1150"/>
      <c r="BB1150"/>
      <c r="BC1150"/>
      <c r="BD1150"/>
      <c r="BE1150"/>
      <c r="BF1150"/>
      <c r="BG1150"/>
      <c r="BH1150"/>
      <c r="BI1150"/>
      <c r="BJ1150"/>
      <c r="BK1150"/>
      <c r="BL1150"/>
      <c r="BM1150"/>
      <c r="BN1150"/>
      <c r="BO1150"/>
      <c r="BP1150"/>
    </row>
    <row r="1151" spans="2:68" s="168" customFormat="1" ht="15" hidden="1" customHeight="1" outlineLevel="3">
      <c r="B1151"/>
      <c r="C1151" s="203"/>
      <c r="D1151" s="204"/>
      <c r="E1151" s="205"/>
      <c r="F1151" s="184"/>
      <c r="G1151" s="185"/>
      <c r="H1151" s="186" t="s">
        <v>224</v>
      </c>
      <c r="I1151" s="187"/>
      <c r="J1151" s="188"/>
      <c r="K1151" s="186" t="s">
        <v>224</v>
      </c>
      <c r="L1151" s="187"/>
      <c r="M1151" s="188"/>
      <c r="N1151" s="186" t="s">
        <v>224</v>
      </c>
      <c r="O1151" s="187"/>
      <c r="P1151" s="188"/>
      <c r="Q1151" s="186" t="s">
        <v>224</v>
      </c>
      <c r="R1151" s="187"/>
      <c r="S1151" s="188"/>
      <c r="T1151" s="189" t="s">
        <v>225</v>
      </c>
      <c r="U1151" s="190">
        <f t="shared" si="70"/>
        <v>0</v>
      </c>
      <c r="V1151" s="191" t="s">
        <v>210</v>
      </c>
      <c r="W1151"/>
      <c r="Y1151"/>
      <c r="Z1151" s="203"/>
      <c r="AA1151" s="204"/>
      <c r="AB1151" s="205"/>
      <c r="AC1151" s="184"/>
      <c r="AD1151" s="185"/>
      <c r="AE1151" s="186" t="s">
        <v>224</v>
      </c>
      <c r="AF1151" s="187"/>
      <c r="AG1151" s="188"/>
      <c r="AH1151" s="186" t="s">
        <v>224</v>
      </c>
      <c r="AI1151" s="187"/>
      <c r="AJ1151" s="188"/>
      <c r="AK1151" s="186" t="s">
        <v>224</v>
      </c>
      <c r="AL1151" s="187"/>
      <c r="AM1151" s="188"/>
      <c r="AN1151" s="186" t="s">
        <v>224</v>
      </c>
      <c r="AO1151" s="187"/>
      <c r="AP1151" s="188"/>
      <c r="AQ1151" s="189" t="s">
        <v>225</v>
      </c>
      <c r="AR1151" s="190">
        <f t="shared" si="71"/>
        <v>0</v>
      </c>
      <c r="AS1151" s="191" t="s">
        <v>210</v>
      </c>
      <c r="AT1151"/>
      <c r="AV1151"/>
      <c r="AW1151"/>
      <c r="AX1151"/>
      <c r="AY1151"/>
      <c r="AZ1151"/>
      <c r="BA1151"/>
      <c r="BB1151"/>
      <c r="BC1151"/>
      <c r="BD1151"/>
      <c r="BE1151"/>
      <c r="BF1151"/>
      <c r="BG1151"/>
      <c r="BH1151"/>
      <c r="BI1151"/>
      <c r="BJ1151"/>
      <c r="BK1151"/>
      <c r="BL1151"/>
      <c r="BM1151"/>
      <c r="BN1151"/>
      <c r="BO1151"/>
      <c r="BP1151"/>
    </row>
    <row r="1152" spans="2:68" s="168" customFormat="1" ht="15" hidden="1" customHeight="1" outlineLevel="3">
      <c r="B1152"/>
      <c r="C1152" s="203"/>
      <c r="D1152" s="204"/>
      <c r="E1152" s="205"/>
      <c r="F1152" s="184"/>
      <c r="G1152" s="185"/>
      <c r="H1152" s="186" t="s">
        <v>224</v>
      </c>
      <c r="I1152" s="187"/>
      <c r="J1152" s="188"/>
      <c r="K1152" s="186" t="s">
        <v>224</v>
      </c>
      <c r="L1152" s="187"/>
      <c r="M1152" s="188"/>
      <c r="N1152" s="186" t="s">
        <v>224</v>
      </c>
      <c r="O1152" s="187"/>
      <c r="P1152" s="188"/>
      <c r="Q1152" s="186" t="s">
        <v>224</v>
      </c>
      <c r="R1152" s="187"/>
      <c r="S1152" s="188"/>
      <c r="T1152" s="189" t="s">
        <v>225</v>
      </c>
      <c r="U1152" s="190">
        <f t="shared" si="70"/>
        <v>0</v>
      </c>
      <c r="V1152" s="191" t="s">
        <v>210</v>
      </c>
      <c r="W1152"/>
      <c r="Y1152"/>
      <c r="Z1152" s="203"/>
      <c r="AA1152" s="204"/>
      <c r="AB1152" s="205"/>
      <c r="AC1152" s="184"/>
      <c r="AD1152" s="185"/>
      <c r="AE1152" s="186" t="s">
        <v>224</v>
      </c>
      <c r="AF1152" s="187"/>
      <c r="AG1152" s="188"/>
      <c r="AH1152" s="186" t="s">
        <v>224</v>
      </c>
      <c r="AI1152" s="187"/>
      <c r="AJ1152" s="188"/>
      <c r="AK1152" s="186" t="s">
        <v>224</v>
      </c>
      <c r="AL1152" s="187"/>
      <c r="AM1152" s="188"/>
      <c r="AN1152" s="186" t="s">
        <v>224</v>
      </c>
      <c r="AO1152" s="187"/>
      <c r="AP1152" s="188"/>
      <c r="AQ1152" s="189" t="s">
        <v>225</v>
      </c>
      <c r="AR1152" s="190">
        <f t="shared" si="71"/>
        <v>0</v>
      </c>
      <c r="AS1152" s="191" t="s">
        <v>210</v>
      </c>
      <c r="AT1152"/>
      <c r="AV1152"/>
      <c r="AW1152"/>
      <c r="AX1152"/>
      <c r="AY1152"/>
      <c r="AZ1152"/>
      <c r="BA1152"/>
      <c r="BB1152"/>
      <c r="BC1152"/>
      <c r="BD1152"/>
      <c r="BE1152"/>
      <c r="BF1152"/>
      <c r="BG1152"/>
      <c r="BH1152"/>
      <c r="BI1152"/>
      <c r="BJ1152"/>
      <c r="BK1152"/>
      <c r="BL1152"/>
      <c r="BM1152"/>
      <c r="BN1152"/>
      <c r="BO1152"/>
      <c r="BP1152"/>
    </row>
    <row r="1153" spans="2:68" s="168" customFormat="1" ht="15" hidden="1" customHeight="1" outlineLevel="3">
      <c r="B1153"/>
      <c r="C1153" s="203"/>
      <c r="D1153" s="204"/>
      <c r="E1153" s="205"/>
      <c r="F1153" s="184"/>
      <c r="G1153" s="185"/>
      <c r="H1153" s="186" t="s">
        <v>224</v>
      </c>
      <c r="I1153" s="187"/>
      <c r="J1153" s="188"/>
      <c r="K1153" s="186" t="s">
        <v>224</v>
      </c>
      <c r="L1153" s="187"/>
      <c r="M1153" s="188"/>
      <c r="N1153" s="186" t="s">
        <v>224</v>
      </c>
      <c r="O1153" s="187"/>
      <c r="P1153" s="188"/>
      <c r="Q1153" s="186" t="s">
        <v>224</v>
      </c>
      <c r="R1153" s="187"/>
      <c r="S1153" s="188"/>
      <c r="T1153" s="189" t="s">
        <v>225</v>
      </c>
      <c r="U1153" s="190">
        <f t="shared" si="70"/>
        <v>0</v>
      </c>
      <c r="V1153" s="191" t="s">
        <v>210</v>
      </c>
      <c r="W1153"/>
      <c r="Y1153"/>
      <c r="Z1153" s="203"/>
      <c r="AA1153" s="204"/>
      <c r="AB1153" s="205"/>
      <c r="AC1153" s="184"/>
      <c r="AD1153" s="185"/>
      <c r="AE1153" s="186" t="s">
        <v>224</v>
      </c>
      <c r="AF1153" s="187"/>
      <c r="AG1153" s="188"/>
      <c r="AH1153" s="186" t="s">
        <v>224</v>
      </c>
      <c r="AI1153" s="187"/>
      <c r="AJ1153" s="188"/>
      <c r="AK1153" s="186" t="s">
        <v>224</v>
      </c>
      <c r="AL1153" s="187"/>
      <c r="AM1153" s="188"/>
      <c r="AN1153" s="186" t="s">
        <v>224</v>
      </c>
      <c r="AO1153" s="187"/>
      <c r="AP1153" s="188"/>
      <c r="AQ1153" s="189" t="s">
        <v>225</v>
      </c>
      <c r="AR1153" s="190">
        <f t="shared" si="71"/>
        <v>0</v>
      </c>
      <c r="AS1153" s="191" t="s">
        <v>210</v>
      </c>
      <c r="AT1153"/>
      <c r="AV1153"/>
      <c r="AW1153"/>
      <c r="AX1153"/>
      <c r="AY1153"/>
      <c r="AZ1153"/>
      <c r="BA1153"/>
      <c r="BB1153"/>
      <c r="BC1153"/>
      <c r="BD1153"/>
      <c r="BE1153"/>
      <c r="BF1153"/>
      <c r="BG1153"/>
      <c r="BH1153"/>
      <c r="BI1153"/>
      <c r="BJ1153"/>
      <c r="BK1153"/>
      <c r="BL1153"/>
      <c r="BM1153"/>
      <c r="BN1153"/>
      <c r="BO1153"/>
      <c r="BP1153"/>
    </row>
    <row r="1154" spans="2:68" s="168" customFormat="1" ht="15" hidden="1" customHeight="1" outlineLevel="3">
      <c r="B1154"/>
      <c r="C1154" s="203"/>
      <c r="D1154" s="204"/>
      <c r="E1154" s="205"/>
      <c r="F1154" s="184"/>
      <c r="G1154" s="185"/>
      <c r="H1154" s="186" t="s">
        <v>224</v>
      </c>
      <c r="I1154" s="187"/>
      <c r="J1154" s="188"/>
      <c r="K1154" s="186" t="s">
        <v>224</v>
      </c>
      <c r="L1154" s="187"/>
      <c r="M1154" s="188"/>
      <c r="N1154" s="186" t="s">
        <v>224</v>
      </c>
      <c r="O1154" s="187"/>
      <c r="P1154" s="188"/>
      <c r="Q1154" s="186" t="s">
        <v>224</v>
      </c>
      <c r="R1154" s="187"/>
      <c r="S1154" s="188"/>
      <c r="T1154" s="189" t="s">
        <v>225</v>
      </c>
      <c r="U1154" s="190">
        <f t="shared" si="70"/>
        <v>0</v>
      </c>
      <c r="V1154" s="191" t="s">
        <v>210</v>
      </c>
      <c r="W1154"/>
      <c r="Y1154"/>
      <c r="Z1154" s="203"/>
      <c r="AA1154" s="204"/>
      <c r="AB1154" s="205"/>
      <c r="AC1154" s="184"/>
      <c r="AD1154" s="185"/>
      <c r="AE1154" s="186" t="s">
        <v>224</v>
      </c>
      <c r="AF1154" s="187"/>
      <c r="AG1154" s="188"/>
      <c r="AH1154" s="186" t="s">
        <v>224</v>
      </c>
      <c r="AI1154" s="187"/>
      <c r="AJ1154" s="188"/>
      <c r="AK1154" s="186" t="s">
        <v>224</v>
      </c>
      <c r="AL1154" s="187"/>
      <c r="AM1154" s="188"/>
      <c r="AN1154" s="186" t="s">
        <v>224</v>
      </c>
      <c r="AO1154" s="187"/>
      <c r="AP1154" s="188"/>
      <c r="AQ1154" s="189" t="s">
        <v>225</v>
      </c>
      <c r="AR1154" s="190">
        <f t="shared" si="71"/>
        <v>0</v>
      </c>
      <c r="AS1154" s="191" t="s">
        <v>210</v>
      </c>
      <c r="AT1154"/>
      <c r="AV1154"/>
      <c r="AW1154"/>
      <c r="AX1154"/>
      <c r="AY1154"/>
      <c r="AZ1154"/>
      <c r="BA1154"/>
      <c r="BB1154"/>
      <c r="BC1154"/>
      <c r="BD1154"/>
      <c r="BE1154"/>
      <c r="BF1154"/>
      <c r="BG1154"/>
      <c r="BH1154"/>
      <c r="BI1154"/>
      <c r="BJ1154"/>
      <c r="BK1154"/>
      <c r="BL1154"/>
      <c r="BM1154"/>
      <c r="BN1154"/>
      <c r="BO1154"/>
      <c r="BP1154"/>
    </row>
    <row r="1155" spans="2:68" s="168" customFormat="1" ht="15" hidden="1" customHeight="1" outlineLevel="3">
      <c r="B1155"/>
      <c r="C1155" s="203"/>
      <c r="D1155" s="204"/>
      <c r="E1155" s="205"/>
      <c r="F1155" s="184"/>
      <c r="G1155" s="185"/>
      <c r="H1155" s="186" t="s">
        <v>224</v>
      </c>
      <c r="I1155" s="187"/>
      <c r="J1155" s="188"/>
      <c r="K1155" s="186" t="s">
        <v>224</v>
      </c>
      <c r="L1155" s="187"/>
      <c r="M1155" s="188"/>
      <c r="N1155" s="186" t="s">
        <v>224</v>
      </c>
      <c r="O1155" s="187"/>
      <c r="P1155" s="188"/>
      <c r="Q1155" s="186" t="s">
        <v>224</v>
      </c>
      <c r="R1155" s="187"/>
      <c r="S1155" s="188"/>
      <c r="T1155" s="189" t="s">
        <v>225</v>
      </c>
      <c r="U1155" s="190">
        <f t="shared" si="70"/>
        <v>0</v>
      </c>
      <c r="V1155" s="191" t="s">
        <v>210</v>
      </c>
      <c r="W1155"/>
      <c r="Y1155"/>
      <c r="Z1155" s="203"/>
      <c r="AA1155" s="204"/>
      <c r="AB1155" s="205"/>
      <c r="AC1155" s="184"/>
      <c r="AD1155" s="185"/>
      <c r="AE1155" s="186" t="s">
        <v>224</v>
      </c>
      <c r="AF1155" s="187"/>
      <c r="AG1155" s="188"/>
      <c r="AH1155" s="186" t="s">
        <v>224</v>
      </c>
      <c r="AI1155" s="187"/>
      <c r="AJ1155" s="188"/>
      <c r="AK1155" s="186" t="s">
        <v>224</v>
      </c>
      <c r="AL1155" s="187"/>
      <c r="AM1155" s="188"/>
      <c r="AN1155" s="186" t="s">
        <v>224</v>
      </c>
      <c r="AO1155" s="187"/>
      <c r="AP1155" s="188"/>
      <c r="AQ1155" s="189" t="s">
        <v>225</v>
      </c>
      <c r="AR1155" s="190">
        <f t="shared" si="71"/>
        <v>0</v>
      </c>
      <c r="AS1155" s="191" t="s">
        <v>210</v>
      </c>
      <c r="AT1155"/>
      <c r="AV1155"/>
      <c r="AW1155"/>
      <c r="AX1155"/>
      <c r="AY1155"/>
      <c r="AZ1155"/>
      <c r="BA1155"/>
      <c r="BB1155"/>
      <c r="BC1155"/>
      <c r="BD1155"/>
      <c r="BE1155"/>
      <c r="BF1155"/>
      <c r="BG1155"/>
      <c r="BH1155"/>
      <c r="BI1155"/>
      <c r="BJ1155"/>
      <c r="BK1155"/>
      <c r="BL1155"/>
      <c r="BM1155"/>
      <c r="BN1155"/>
      <c r="BO1155"/>
      <c r="BP1155"/>
    </row>
    <row r="1156" spans="2:68" s="168" customFormat="1" ht="15" hidden="1" customHeight="1" outlineLevel="3">
      <c r="B1156"/>
      <c r="C1156" s="203"/>
      <c r="D1156" s="204"/>
      <c r="E1156" s="205"/>
      <c r="F1156" s="184"/>
      <c r="G1156" s="185"/>
      <c r="H1156" s="186" t="s">
        <v>224</v>
      </c>
      <c r="I1156" s="187"/>
      <c r="J1156" s="188"/>
      <c r="K1156" s="186" t="s">
        <v>224</v>
      </c>
      <c r="L1156" s="187"/>
      <c r="M1156" s="188"/>
      <c r="N1156" s="186" t="s">
        <v>224</v>
      </c>
      <c r="O1156" s="187"/>
      <c r="P1156" s="188"/>
      <c r="Q1156" s="186" t="s">
        <v>224</v>
      </c>
      <c r="R1156" s="187"/>
      <c r="S1156" s="188"/>
      <c r="T1156" s="189" t="s">
        <v>225</v>
      </c>
      <c r="U1156" s="190">
        <f t="shared" si="70"/>
        <v>0</v>
      </c>
      <c r="V1156" s="191" t="s">
        <v>210</v>
      </c>
      <c r="W1156"/>
      <c r="Y1156"/>
      <c r="Z1156" s="203"/>
      <c r="AA1156" s="204"/>
      <c r="AB1156" s="205"/>
      <c r="AC1156" s="184"/>
      <c r="AD1156" s="185"/>
      <c r="AE1156" s="186" t="s">
        <v>224</v>
      </c>
      <c r="AF1156" s="187"/>
      <c r="AG1156" s="188"/>
      <c r="AH1156" s="186" t="s">
        <v>224</v>
      </c>
      <c r="AI1156" s="187"/>
      <c r="AJ1156" s="188"/>
      <c r="AK1156" s="186" t="s">
        <v>224</v>
      </c>
      <c r="AL1156" s="187"/>
      <c r="AM1156" s="188"/>
      <c r="AN1156" s="186" t="s">
        <v>224</v>
      </c>
      <c r="AO1156" s="187"/>
      <c r="AP1156" s="188"/>
      <c r="AQ1156" s="189" t="s">
        <v>225</v>
      </c>
      <c r="AR1156" s="190">
        <f t="shared" si="71"/>
        <v>0</v>
      </c>
      <c r="AS1156" s="191" t="s">
        <v>210</v>
      </c>
      <c r="AT1156"/>
      <c r="AV1156"/>
      <c r="AW1156"/>
      <c r="AX1156"/>
      <c r="AY1156"/>
      <c r="AZ1156"/>
      <c r="BA1156"/>
      <c r="BB1156"/>
      <c r="BC1156"/>
      <c r="BD1156"/>
      <c r="BE1156"/>
      <c r="BF1156"/>
      <c r="BG1156"/>
      <c r="BH1156"/>
      <c r="BI1156"/>
      <c r="BJ1156"/>
      <c r="BK1156"/>
      <c r="BL1156"/>
      <c r="BM1156"/>
      <c r="BN1156"/>
      <c r="BO1156"/>
      <c r="BP1156"/>
    </row>
    <row r="1157" spans="2:68" s="168" customFormat="1" ht="15" hidden="1" customHeight="1" outlineLevel="3">
      <c r="B1157"/>
      <c r="C1157" s="203"/>
      <c r="D1157" s="204"/>
      <c r="E1157" s="205"/>
      <c r="F1157" s="184"/>
      <c r="G1157" s="185"/>
      <c r="H1157" s="186" t="s">
        <v>224</v>
      </c>
      <c r="I1157" s="187"/>
      <c r="J1157" s="188"/>
      <c r="K1157" s="186" t="s">
        <v>224</v>
      </c>
      <c r="L1157" s="187"/>
      <c r="M1157" s="188"/>
      <c r="N1157" s="186" t="s">
        <v>224</v>
      </c>
      <c r="O1157" s="187"/>
      <c r="P1157" s="188"/>
      <c r="Q1157" s="186" t="s">
        <v>224</v>
      </c>
      <c r="R1157" s="187"/>
      <c r="S1157" s="188"/>
      <c r="T1157" s="189" t="s">
        <v>225</v>
      </c>
      <c r="U1157" s="190">
        <f t="shared" si="70"/>
        <v>0</v>
      </c>
      <c r="V1157" s="191" t="s">
        <v>210</v>
      </c>
      <c r="W1157"/>
      <c r="Y1157"/>
      <c r="Z1157" s="203"/>
      <c r="AA1157" s="204"/>
      <c r="AB1157" s="205"/>
      <c r="AC1157" s="184"/>
      <c r="AD1157" s="185"/>
      <c r="AE1157" s="186" t="s">
        <v>224</v>
      </c>
      <c r="AF1157" s="187"/>
      <c r="AG1157" s="188"/>
      <c r="AH1157" s="186" t="s">
        <v>224</v>
      </c>
      <c r="AI1157" s="187"/>
      <c r="AJ1157" s="188"/>
      <c r="AK1157" s="186" t="s">
        <v>224</v>
      </c>
      <c r="AL1157" s="187"/>
      <c r="AM1157" s="188"/>
      <c r="AN1157" s="186" t="s">
        <v>224</v>
      </c>
      <c r="AO1157" s="187"/>
      <c r="AP1157" s="188"/>
      <c r="AQ1157" s="189" t="s">
        <v>225</v>
      </c>
      <c r="AR1157" s="190">
        <f t="shared" si="71"/>
        <v>0</v>
      </c>
      <c r="AS1157" s="191" t="s">
        <v>210</v>
      </c>
      <c r="AT1157"/>
      <c r="AV1157"/>
      <c r="AW1157"/>
      <c r="AX1157"/>
      <c r="AY1157"/>
      <c r="AZ1157"/>
      <c r="BA1157"/>
      <c r="BB1157"/>
      <c r="BC1157"/>
      <c r="BD1157"/>
      <c r="BE1157"/>
      <c r="BF1157"/>
      <c r="BG1157"/>
      <c r="BH1157"/>
      <c r="BI1157"/>
      <c r="BJ1157"/>
      <c r="BK1157"/>
      <c r="BL1157"/>
      <c r="BM1157"/>
      <c r="BN1157"/>
      <c r="BO1157"/>
      <c r="BP1157"/>
    </row>
    <row r="1158" spans="2:68" s="168" customFormat="1" ht="15" hidden="1" customHeight="1" outlineLevel="3">
      <c r="B1158"/>
      <c r="C1158" s="203"/>
      <c r="D1158" s="204"/>
      <c r="E1158" s="205"/>
      <c r="F1158" s="184"/>
      <c r="G1158" s="185"/>
      <c r="H1158" s="186" t="s">
        <v>224</v>
      </c>
      <c r="I1158" s="187"/>
      <c r="J1158" s="188"/>
      <c r="K1158" s="186" t="s">
        <v>224</v>
      </c>
      <c r="L1158" s="187"/>
      <c r="M1158" s="188"/>
      <c r="N1158" s="186" t="s">
        <v>224</v>
      </c>
      <c r="O1158" s="187"/>
      <c r="P1158" s="188"/>
      <c r="Q1158" s="186" t="s">
        <v>224</v>
      </c>
      <c r="R1158" s="187"/>
      <c r="S1158" s="188"/>
      <c r="T1158" s="189" t="s">
        <v>225</v>
      </c>
      <c r="U1158" s="190">
        <f t="shared" si="70"/>
        <v>0</v>
      </c>
      <c r="V1158" s="191" t="s">
        <v>210</v>
      </c>
      <c r="W1158"/>
      <c r="Y1158"/>
      <c r="Z1158" s="203"/>
      <c r="AA1158" s="204"/>
      <c r="AB1158" s="205"/>
      <c r="AC1158" s="184"/>
      <c r="AD1158" s="185"/>
      <c r="AE1158" s="186" t="s">
        <v>224</v>
      </c>
      <c r="AF1158" s="187"/>
      <c r="AG1158" s="188"/>
      <c r="AH1158" s="186" t="s">
        <v>224</v>
      </c>
      <c r="AI1158" s="187"/>
      <c r="AJ1158" s="188"/>
      <c r="AK1158" s="186" t="s">
        <v>224</v>
      </c>
      <c r="AL1158" s="187"/>
      <c r="AM1158" s="188"/>
      <c r="AN1158" s="186" t="s">
        <v>224</v>
      </c>
      <c r="AO1158" s="187"/>
      <c r="AP1158" s="188"/>
      <c r="AQ1158" s="189" t="s">
        <v>225</v>
      </c>
      <c r="AR1158" s="190">
        <f t="shared" si="71"/>
        <v>0</v>
      </c>
      <c r="AS1158" s="191" t="s">
        <v>210</v>
      </c>
      <c r="AT1158"/>
      <c r="AV1158"/>
      <c r="AW1158"/>
      <c r="AX1158"/>
      <c r="AY1158"/>
      <c r="AZ1158"/>
      <c r="BA1158"/>
      <c r="BB1158"/>
      <c r="BC1158"/>
      <c r="BD1158"/>
      <c r="BE1158"/>
      <c r="BF1158"/>
      <c r="BG1158"/>
      <c r="BH1158"/>
      <c r="BI1158"/>
      <c r="BJ1158"/>
      <c r="BK1158"/>
      <c r="BL1158"/>
      <c r="BM1158"/>
      <c r="BN1158"/>
      <c r="BO1158"/>
      <c r="BP1158"/>
    </row>
    <row r="1159" spans="2:68" s="168" customFormat="1" ht="15" hidden="1" customHeight="1" outlineLevel="3">
      <c r="B1159"/>
      <c r="C1159" s="203"/>
      <c r="D1159" s="204"/>
      <c r="E1159" s="205"/>
      <c r="F1159" s="184"/>
      <c r="G1159" s="185"/>
      <c r="H1159" s="186" t="s">
        <v>224</v>
      </c>
      <c r="I1159" s="187"/>
      <c r="J1159" s="188"/>
      <c r="K1159" s="186" t="s">
        <v>224</v>
      </c>
      <c r="L1159" s="187"/>
      <c r="M1159" s="188"/>
      <c r="N1159" s="186" t="s">
        <v>224</v>
      </c>
      <c r="O1159" s="187"/>
      <c r="P1159" s="188"/>
      <c r="Q1159" s="186" t="s">
        <v>224</v>
      </c>
      <c r="R1159" s="187"/>
      <c r="S1159" s="188"/>
      <c r="T1159" s="189" t="s">
        <v>225</v>
      </c>
      <c r="U1159" s="190">
        <f t="shared" si="70"/>
        <v>0</v>
      </c>
      <c r="V1159" s="191" t="s">
        <v>210</v>
      </c>
      <c r="W1159"/>
      <c r="Y1159"/>
      <c r="Z1159" s="203"/>
      <c r="AA1159" s="204"/>
      <c r="AB1159" s="205"/>
      <c r="AC1159" s="184"/>
      <c r="AD1159" s="185"/>
      <c r="AE1159" s="186" t="s">
        <v>224</v>
      </c>
      <c r="AF1159" s="187"/>
      <c r="AG1159" s="188"/>
      <c r="AH1159" s="186" t="s">
        <v>224</v>
      </c>
      <c r="AI1159" s="187"/>
      <c r="AJ1159" s="188"/>
      <c r="AK1159" s="186" t="s">
        <v>224</v>
      </c>
      <c r="AL1159" s="187"/>
      <c r="AM1159" s="188"/>
      <c r="AN1159" s="186" t="s">
        <v>224</v>
      </c>
      <c r="AO1159" s="187"/>
      <c r="AP1159" s="188"/>
      <c r="AQ1159" s="189" t="s">
        <v>225</v>
      </c>
      <c r="AR1159" s="190">
        <f t="shared" si="71"/>
        <v>0</v>
      </c>
      <c r="AS1159" s="191" t="s">
        <v>210</v>
      </c>
      <c r="AT1159"/>
      <c r="AV1159"/>
      <c r="AW1159"/>
      <c r="AX1159"/>
      <c r="AY1159"/>
      <c r="AZ1159"/>
      <c r="BA1159"/>
      <c r="BB1159"/>
      <c r="BC1159"/>
      <c r="BD1159"/>
      <c r="BE1159"/>
      <c r="BF1159"/>
      <c r="BG1159"/>
      <c r="BH1159"/>
      <c r="BI1159"/>
      <c r="BJ1159"/>
      <c r="BK1159"/>
      <c r="BL1159"/>
      <c r="BM1159"/>
      <c r="BN1159"/>
      <c r="BO1159"/>
      <c r="BP1159"/>
    </row>
    <row r="1160" spans="2:68" s="168" customFormat="1" ht="15" hidden="1" customHeight="1" outlineLevel="3">
      <c r="B1160"/>
      <c r="C1160" s="203"/>
      <c r="D1160" s="204"/>
      <c r="E1160" s="205"/>
      <c r="F1160" s="184"/>
      <c r="G1160" s="185"/>
      <c r="H1160" s="186" t="s">
        <v>224</v>
      </c>
      <c r="I1160" s="187"/>
      <c r="J1160" s="188"/>
      <c r="K1160" s="186" t="s">
        <v>224</v>
      </c>
      <c r="L1160" s="187"/>
      <c r="M1160" s="188"/>
      <c r="N1160" s="186" t="s">
        <v>224</v>
      </c>
      <c r="O1160" s="187"/>
      <c r="P1160" s="188"/>
      <c r="Q1160" s="186" t="s">
        <v>224</v>
      </c>
      <c r="R1160" s="187"/>
      <c r="S1160" s="188"/>
      <c r="T1160" s="189" t="s">
        <v>225</v>
      </c>
      <c r="U1160" s="190">
        <f t="shared" si="70"/>
        <v>0</v>
      </c>
      <c r="V1160" s="191" t="s">
        <v>210</v>
      </c>
      <c r="W1160"/>
      <c r="Y1160"/>
      <c r="Z1160" s="203"/>
      <c r="AA1160" s="204"/>
      <c r="AB1160" s="205"/>
      <c r="AC1160" s="184"/>
      <c r="AD1160" s="185"/>
      <c r="AE1160" s="186" t="s">
        <v>224</v>
      </c>
      <c r="AF1160" s="187"/>
      <c r="AG1160" s="188"/>
      <c r="AH1160" s="186" t="s">
        <v>224</v>
      </c>
      <c r="AI1160" s="187"/>
      <c r="AJ1160" s="188"/>
      <c r="AK1160" s="186" t="s">
        <v>224</v>
      </c>
      <c r="AL1160" s="187"/>
      <c r="AM1160" s="188"/>
      <c r="AN1160" s="186" t="s">
        <v>224</v>
      </c>
      <c r="AO1160" s="187"/>
      <c r="AP1160" s="188"/>
      <c r="AQ1160" s="189" t="s">
        <v>225</v>
      </c>
      <c r="AR1160" s="190">
        <f t="shared" si="71"/>
        <v>0</v>
      </c>
      <c r="AS1160" s="191" t="s">
        <v>210</v>
      </c>
      <c r="AT1160"/>
      <c r="AV1160"/>
      <c r="AW1160"/>
      <c r="AX1160"/>
      <c r="AY1160"/>
      <c r="AZ1160"/>
      <c r="BA1160"/>
      <c r="BB1160"/>
      <c r="BC1160"/>
      <c r="BD1160"/>
      <c r="BE1160"/>
      <c r="BF1160"/>
      <c r="BG1160"/>
      <c r="BH1160"/>
      <c r="BI1160"/>
      <c r="BJ1160"/>
      <c r="BK1160"/>
      <c r="BL1160"/>
      <c r="BM1160"/>
      <c r="BN1160"/>
      <c r="BO1160"/>
      <c r="BP1160"/>
    </row>
    <row r="1161" spans="2:68" s="168" customFormat="1" ht="15" hidden="1" customHeight="1" outlineLevel="3">
      <c r="B1161"/>
      <c r="C1161" s="203"/>
      <c r="D1161" s="204"/>
      <c r="E1161" s="205"/>
      <c r="F1161" s="184"/>
      <c r="G1161" s="185"/>
      <c r="H1161" s="186" t="s">
        <v>224</v>
      </c>
      <c r="I1161" s="187"/>
      <c r="J1161" s="188"/>
      <c r="K1161" s="186" t="s">
        <v>224</v>
      </c>
      <c r="L1161" s="187"/>
      <c r="M1161" s="188"/>
      <c r="N1161" s="186" t="s">
        <v>224</v>
      </c>
      <c r="O1161" s="187"/>
      <c r="P1161" s="188"/>
      <c r="Q1161" s="186" t="s">
        <v>224</v>
      </c>
      <c r="R1161" s="187"/>
      <c r="S1161" s="188"/>
      <c r="T1161" s="189" t="s">
        <v>225</v>
      </c>
      <c r="U1161" s="190">
        <f t="shared" si="70"/>
        <v>0</v>
      </c>
      <c r="V1161" s="191" t="s">
        <v>210</v>
      </c>
      <c r="W1161"/>
      <c r="Y1161"/>
      <c r="Z1161" s="203"/>
      <c r="AA1161" s="204"/>
      <c r="AB1161" s="205"/>
      <c r="AC1161" s="184"/>
      <c r="AD1161" s="185"/>
      <c r="AE1161" s="186" t="s">
        <v>224</v>
      </c>
      <c r="AF1161" s="187"/>
      <c r="AG1161" s="188"/>
      <c r="AH1161" s="186" t="s">
        <v>224</v>
      </c>
      <c r="AI1161" s="187"/>
      <c r="AJ1161" s="188"/>
      <c r="AK1161" s="186" t="s">
        <v>224</v>
      </c>
      <c r="AL1161" s="187"/>
      <c r="AM1161" s="188"/>
      <c r="AN1161" s="186" t="s">
        <v>224</v>
      </c>
      <c r="AO1161" s="187"/>
      <c r="AP1161" s="188"/>
      <c r="AQ1161" s="189" t="s">
        <v>225</v>
      </c>
      <c r="AR1161" s="190">
        <f t="shared" si="71"/>
        <v>0</v>
      </c>
      <c r="AS1161" s="191" t="s">
        <v>210</v>
      </c>
      <c r="AT1161"/>
      <c r="AV1161"/>
      <c r="AW1161"/>
      <c r="AX1161"/>
      <c r="AY1161"/>
      <c r="AZ1161"/>
      <c r="BA1161"/>
      <c r="BB1161"/>
      <c r="BC1161"/>
      <c r="BD1161"/>
      <c r="BE1161"/>
      <c r="BF1161"/>
      <c r="BG1161"/>
      <c r="BH1161"/>
      <c r="BI1161"/>
      <c r="BJ1161"/>
      <c r="BK1161"/>
      <c r="BL1161"/>
      <c r="BM1161"/>
      <c r="BN1161"/>
      <c r="BO1161"/>
      <c r="BP1161"/>
    </row>
    <row r="1162" spans="2:68" s="168" customFormat="1" ht="15" hidden="1" customHeight="1" outlineLevel="3">
      <c r="B1162"/>
      <c r="C1162" s="203"/>
      <c r="D1162" s="204"/>
      <c r="E1162" s="205"/>
      <c r="F1162" s="184"/>
      <c r="G1162" s="185"/>
      <c r="H1162" s="186" t="s">
        <v>224</v>
      </c>
      <c r="I1162" s="187"/>
      <c r="J1162" s="188"/>
      <c r="K1162" s="186" t="s">
        <v>224</v>
      </c>
      <c r="L1162" s="187"/>
      <c r="M1162" s="188"/>
      <c r="N1162" s="186" t="s">
        <v>224</v>
      </c>
      <c r="O1162" s="187"/>
      <c r="P1162" s="188"/>
      <c r="Q1162" s="186" t="s">
        <v>224</v>
      </c>
      <c r="R1162" s="187"/>
      <c r="S1162" s="188"/>
      <c r="T1162" s="189" t="s">
        <v>225</v>
      </c>
      <c r="U1162" s="190">
        <f t="shared" si="70"/>
        <v>0</v>
      </c>
      <c r="V1162" s="191" t="s">
        <v>210</v>
      </c>
      <c r="W1162"/>
      <c r="Y1162"/>
      <c r="Z1162" s="203"/>
      <c r="AA1162" s="204"/>
      <c r="AB1162" s="205"/>
      <c r="AC1162" s="184"/>
      <c r="AD1162" s="185"/>
      <c r="AE1162" s="186" t="s">
        <v>224</v>
      </c>
      <c r="AF1162" s="187"/>
      <c r="AG1162" s="188"/>
      <c r="AH1162" s="186" t="s">
        <v>224</v>
      </c>
      <c r="AI1162" s="187"/>
      <c r="AJ1162" s="188"/>
      <c r="AK1162" s="186" t="s">
        <v>224</v>
      </c>
      <c r="AL1162" s="187"/>
      <c r="AM1162" s="188"/>
      <c r="AN1162" s="186" t="s">
        <v>224</v>
      </c>
      <c r="AO1162" s="187"/>
      <c r="AP1162" s="188"/>
      <c r="AQ1162" s="189" t="s">
        <v>225</v>
      </c>
      <c r="AR1162" s="190">
        <f t="shared" si="71"/>
        <v>0</v>
      </c>
      <c r="AS1162" s="191" t="s">
        <v>210</v>
      </c>
      <c r="AT1162"/>
      <c r="AV1162"/>
      <c r="AW1162"/>
      <c r="AX1162"/>
      <c r="AY1162"/>
      <c r="AZ1162"/>
      <c r="BA1162"/>
      <c r="BB1162"/>
      <c r="BC1162"/>
      <c r="BD1162"/>
      <c r="BE1162"/>
      <c r="BF1162"/>
      <c r="BG1162"/>
      <c r="BH1162"/>
      <c r="BI1162"/>
      <c r="BJ1162"/>
      <c r="BK1162"/>
      <c r="BL1162"/>
      <c r="BM1162"/>
      <c r="BN1162"/>
      <c r="BO1162"/>
      <c r="BP1162"/>
    </row>
    <row r="1163" spans="2:68" s="168" customFormat="1" ht="15" hidden="1" customHeight="1" outlineLevel="3">
      <c r="B1163"/>
      <c r="C1163" s="203"/>
      <c r="D1163" s="204"/>
      <c r="E1163" s="205"/>
      <c r="F1163" s="184"/>
      <c r="G1163" s="185"/>
      <c r="H1163" s="186" t="s">
        <v>224</v>
      </c>
      <c r="I1163" s="187"/>
      <c r="J1163" s="188"/>
      <c r="K1163" s="186" t="s">
        <v>224</v>
      </c>
      <c r="L1163" s="187"/>
      <c r="M1163" s="188"/>
      <c r="N1163" s="186" t="s">
        <v>224</v>
      </c>
      <c r="O1163" s="187"/>
      <c r="P1163" s="188"/>
      <c r="Q1163" s="186" t="s">
        <v>224</v>
      </c>
      <c r="R1163" s="187"/>
      <c r="S1163" s="188"/>
      <c r="T1163" s="189" t="s">
        <v>225</v>
      </c>
      <c r="U1163" s="190">
        <f t="shared" si="70"/>
        <v>0</v>
      </c>
      <c r="V1163" s="191" t="s">
        <v>210</v>
      </c>
      <c r="W1163"/>
      <c r="Y1163"/>
      <c r="Z1163" s="203"/>
      <c r="AA1163" s="204"/>
      <c r="AB1163" s="205"/>
      <c r="AC1163" s="184"/>
      <c r="AD1163" s="185"/>
      <c r="AE1163" s="186" t="s">
        <v>224</v>
      </c>
      <c r="AF1163" s="187"/>
      <c r="AG1163" s="188"/>
      <c r="AH1163" s="186" t="s">
        <v>224</v>
      </c>
      <c r="AI1163" s="187"/>
      <c r="AJ1163" s="188"/>
      <c r="AK1163" s="186" t="s">
        <v>224</v>
      </c>
      <c r="AL1163" s="187"/>
      <c r="AM1163" s="188"/>
      <c r="AN1163" s="186" t="s">
        <v>224</v>
      </c>
      <c r="AO1163" s="187"/>
      <c r="AP1163" s="188"/>
      <c r="AQ1163" s="189" t="s">
        <v>225</v>
      </c>
      <c r="AR1163" s="190">
        <f t="shared" si="71"/>
        <v>0</v>
      </c>
      <c r="AS1163" s="191" t="s">
        <v>210</v>
      </c>
      <c r="AT1163"/>
      <c r="AV1163"/>
      <c r="AW1163"/>
      <c r="AX1163"/>
      <c r="AY1163"/>
      <c r="AZ1163"/>
      <c r="BA1163"/>
      <c r="BB1163"/>
      <c r="BC1163"/>
      <c r="BD1163"/>
      <c r="BE1163"/>
      <c r="BF1163"/>
      <c r="BG1163"/>
      <c r="BH1163"/>
      <c r="BI1163"/>
      <c r="BJ1163"/>
      <c r="BK1163"/>
      <c r="BL1163"/>
      <c r="BM1163"/>
      <c r="BN1163"/>
      <c r="BO1163"/>
      <c r="BP1163"/>
    </row>
    <row r="1164" spans="2:68" s="168" customFormat="1" ht="15" hidden="1" customHeight="1" outlineLevel="3">
      <c r="B1164"/>
      <c r="C1164" s="192"/>
      <c r="D1164" s="193"/>
      <c r="E1164" s="194"/>
      <c r="F1164" s="184"/>
      <c r="G1164" s="185"/>
      <c r="H1164" s="186" t="s">
        <v>224</v>
      </c>
      <c r="I1164" s="187"/>
      <c r="J1164" s="188"/>
      <c r="K1164" s="186" t="s">
        <v>224</v>
      </c>
      <c r="L1164" s="187"/>
      <c r="M1164" s="188"/>
      <c r="N1164" s="186" t="s">
        <v>224</v>
      </c>
      <c r="O1164" s="187"/>
      <c r="P1164" s="188"/>
      <c r="Q1164" s="186" t="s">
        <v>224</v>
      </c>
      <c r="R1164" s="187"/>
      <c r="S1164" s="188"/>
      <c r="T1164" s="189" t="s">
        <v>225</v>
      </c>
      <c r="U1164" s="190">
        <f t="shared" si="70"/>
        <v>0</v>
      </c>
      <c r="V1164" s="191" t="s">
        <v>210</v>
      </c>
      <c r="W1164"/>
      <c r="Y1164"/>
      <c r="Z1164" s="192"/>
      <c r="AA1164" s="193"/>
      <c r="AB1164" s="194"/>
      <c r="AC1164" s="184"/>
      <c r="AD1164" s="185"/>
      <c r="AE1164" s="186" t="s">
        <v>224</v>
      </c>
      <c r="AF1164" s="187"/>
      <c r="AG1164" s="188"/>
      <c r="AH1164" s="186" t="s">
        <v>224</v>
      </c>
      <c r="AI1164" s="187"/>
      <c r="AJ1164" s="188"/>
      <c r="AK1164" s="186" t="s">
        <v>224</v>
      </c>
      <c r="AL1164" s="187"/>
      <c r="AM1164" s="188"/>
      <c r="AN1164" s="186" t="s">
        <v>224</v>
      </c>
      <c r="AO1164" s="187"/>
      <c r="AP1164" s="188"/>
      <c r="AQ1164" s="189" t="s">
        <v>225</v>
      </c>
      <c r="AR1164" s="190">
        <f t="shared" si="71"/>
        <v>0</v>
      </c>
      <c r="AS1164" s="191" t="s">
        <v>210</v>
      </c>
      <c r="AT1164"/>
      <c r="AV1164"/>
      <c r="AW1164"/>
      <c r="AX1164"/>
      <c r="AY1164"/>
      <c r="AZ1164"/>
      <c r="BA1164"/>
      <c r="BB1164"/>
      <c r="BC1164"/>
      <c r="BD1164"/>
      <c r="BE1164"/>
      <c r="BF1164"/>
      <c r="BG1164"/>
      <c r="BH1164"/>
      <c r="BI1164"/>
      <c r="BJ1164"/>
      <c r="BK1164"/>
      <c r="BL1164"/>
      <c r="BM1164"/>
      <c r="BN1164"/>
      <c r="BO1164"/>
      <c r="BP1164"/>
    </row>
    <row r="1165" spans="2:68" s="168" customFormat="1" ht="15" hidden="1" customHeight="1" outlineLevel="3">
      <c r="B1165"/>
      <c r="C1165" s="192"/>
      <c r="D1165" s="193"/>
      <c r="E1165" s="194"/>
      <c r="F1165" s="184"/>
      <c r="G1165" s="185"/>
      <c r="H1165" s="186" t="s">
        <v>224</v>
      </c>
      <c r="I1165" s="187"/>
      <c r="J1165" s="188"/>
      <c r="K1165" s="186" t="s">
        <v>224</v>
      </c>
      <c r="L1165" s="187"/>
      <c r="M1165" s="188"/>
      <c r="N1165" s="186" t="s">
        <v>224</v>
      </c>
      <c r="O1165" s="187"/>
      <c r="P1165" s="188"/>
      <c r="Q1165" s="186" t="s">
        <v>224</v>
      </c>
      <c r="R1165" s="187"/>
      <c r="S1165" s="188"/>
      <c r="T1165" s="189" t="s">
        <v>225</v>
      </c>
      <c r="U1165" s="190">
        <f t="shared" si="70"/>
        <v>0</v>
      </c>
      <c r="V1165" s="191" t="s">
        <v>210</v>
      </c>
      <c r="W1165"/>
      <c r="Y1165"/>
      <c r="Z1165" s="192"/>
      <c r="AA1165" s="193"/>
      <c r="AB1165" s="194"/>
      <c r="AC1165" s="184"/>
      <c r="AD1165" s="185"/>
      <c r="AE1165" s="186" t="s">
        <v>224</v>
      </c>
      <c r="AF1165" s="187"/>
      <c r="AG1165" s="188"/>
      <c r="AH1165" s="186" t="s">
        <v>224</v>
      </c>
      <c r="AI1165" s="187"/>
      <c r="AJ1165" s="188"/>
      <c r="AK1165" s="186" t="s">
        <v>224</v>
      </c>
      <c r="AL1165" s="187"/>
      <c r="AM1165" s="188"/>
      <c r="AN1165" s="186" t="s">
        <v>224</v>
      </c>
      <c r="AO1165" s="187"/>
      <c r="AP1165" s="188"/>
      <c r="AQ1165" s="189" t="s">
        <v>225</v>
      </c>
      <c r="AR1165" s="190">
        <f t="shared" si="71"/>
        <v>0</v>
      </c>
      <c r="AS1165" s="191" t="s">
        <v>210</v>
      </c>
      <c r="AT1165"/>
      <c r="AV1165"/>
      <c r="AW1165"/>
      <c r="AX1165"/>
      <c r="AY1165"/>
      <c r="AZ1165"/>
      <c r="BA1165"/>
      <c r="BB1165"/>
      <c r="BC1165"/>
      <c r="BD1165"/>
      <c r="BE1165"/>
      <c r="BF1165"/>
      <c r="BG1165"/>
      <c r="BH1165"/>
      <c r="BI1165"/>
      <c r="BJ1165"/>
      <c r="BK1165"/>
      <c r="BL1165"/>
      <c r="BM1165"/>
      <c r="BN1165"/>
      <c r="BO1165"/>
      <c r="BP1165"/>
    </row>
    <row r="1166" spans="2:68" s="168" customFormat="1" ht="15" hidden="1" customHeight="1" outlineLevel="3">
      <c r="B1166"/>
      <c r="C1166" s="192"/>
      <c r="D1166" s="193"/>
      <c r="E1166" s="194"/>
      <c r="F1166" s="184"/>
      <c r="G1166" s="185"/>
      <c r="H1166" s="186" t="s">
        <v>224</v>
      </c>
      <c r="I1166" s="187"/>
      <c r="J1166" s="188"/>
      <c r="K1166" s="186" t="s">
        <v>224</v>
      </c>
      <c r="L1166" s="187"/>
      <c r="M1166" s="188"/>
      <c r="N1166" s="186" t="s">
        <v>224</v>
      </c>
      <c r="O1166" s="187"/>
      <c r="P1166" s="188"/>
      <c r="Q1166" s="186" t="s">
        <v>224</v>
      </c>
      <c r="R1166" s="187"/>
      <c r="S1166" s="188"/>
      <c r="T1166" s="189" t="s">
        <v>225</v>
      </c>
      <c r="U1166" s="190">
        <f>PRODUCT(G1166,I1166,L1166,O1166,R1166)</f>
        <v>0</v>
      </c>
      <c r="V1166" s="191" t="s">
        <v>210</v>
      </c>
      <c r="W1166"/>
      <c r="Y1166"/>
      <c r="Z1166" s="192"/>
      <c r="AA1166" s="193"/>
      <c r="AB1166" s="194"/>
      <c r="AC1166" s="184"/>
      <c r="AD1166" s="185"/>
      <c r="AE1166" s="186" t="s">
        <v>224</v>
      </c>
      <c r="AF1166" s="187"/>
      <c r="AG1166" s="188"/>
      <c r="AH1166" s="186" t="s">
        <v>224</v>
      </c>
      <c r="AI1166" s="187"/>
      <c r="AJ1166" s="188"/>
      <c r="AK1166" s="186" t="s">
        <v>224</v>
      </c>
      <c r="AL1166" s="187"/>
      <c r="AM1166" s="188"/>
      <c r="AN1166" s="186" t="s">
        <v>224</v>
      </c>
      <c r="AO1166" s="187"/>
      <c r="AP1166" s="188"/>
      <c r="AQ1166" s="189" t="s">
        <v>225</v>
      </c>
      <c r="AR1166" s="190">
        <f>PRODUCT(AD1166,AF1166,AI1166,AL1166,AO1166)</f>
        <v>0</v>
      </c>
      <c r="AS1166" s="191" t="s">
        <v>210</v>
      </c>
      <c r="AT1166"/>
      <c r="AV1166"/>
      <c r="AW1166"/>
      <c r="AX1166"/>
      <c r="AY1166"/>
      <c r="AZ1166"/>
      <c r="BA1166"/>
      <c r="BB1166"/>
      <c r="BC1166"/>
      <c r="BD1166"/>
      <c r="BE1166"/>
      <c r="BF1166"/>
      <c r="BG1166"/>
      <c r="BH1166"/>
      <c r="BI1166"/>
      <c r="BJ1166"/>
      <c r="BK1166"/>
      <c r="BL1166"/>
      <c r="BM1166"/>
      <c r="BN1166"/>
      <c r="BO1166"/>
      <c r="BP1166"/>
    </row>
    <row r="1167" spans="2:68" s="168" customFormat="1" ht="15" customHeight="1" outlineLevel="2" collapsed="1">
      <c r="B1167"/>
      <c r="C1167" s="196"/>
      <c r="D1167" s="207"/>
      <c r="E1167" s="198"/>
      <c r="F1167" s="199"/>
      <c r="G1167" s="200"/>
      <c r="H1167" s="201"/>
      <c r="I1167" s="181"/>
      <c r="J1167" s="181"/>
      <c r="K1167" s="201"/>
      <c r="L1167" s="181"/>
      <c r="M1167" s="181"/>
      <c r="N1167" s="201"/>
      <c r="O1167" s="181"/>
      <c r="P1167" s="181"/>
      <c r="Q1167" s="201"/>
      <c r="R1167" s="181"/>
      <c r="S1167" s="181"/>
      <c r="T1167" s="202" t="s">
        <v>226</v>
      </c>
      <c r="U1167" s="190">
        <f>ROUNDDOWN(SUM(U1137:U1166),-3)</f>
        <v>0</v>
      </c>
      <c r="V1167" s="183"/>
      <c r="W1167"/>
      <c r="Y1167"/>
      <c r="Z1167" s="196"/>
      <c r="AA1167" s="207"/>
      <c r="AB1167" s="198"/>
      <c r="AC1167" s="199"/>
      <c r="AD1167" s="200"/>
      <c r="AE1167" s="201"/>
      <c r="AF1167" s="181"/>
      <c r="AG1167" s="181"/>
      <c r="AH1167" s="201"/>
      <c r="AI1167" s="181"/>
      <c r="AJ1167" s="181"/>
      <c r="AK1167" s="201"/>
      <c r="AL1167" s="181"/>
      <c r="AM1167" s="181"/>
      <c r="AN1167" s="201"/>
      <c r="AO1167" s="181"/>
      <c r="AP1167" s="181"/>
      <c r="AQ1167" s="202" t="s">
        <v>226</v>
      </c>
      <c r="AR1167" s="190">
        <f>ROUNDDOWN(SUM(AR1137:AR1166),-3)</f>
        <v>0</v>
      </c>
      <c r="AS1167" s="183"/>
      <c r="AT1167"/>
      <c r="AV1167"/>
      <c r="AW1167"/>
      <c r="AX1167"/>
      <c r="AY1167"/>
      <c r="AZ1167"/>
      <c r="BA1167"/>
      <c r="BB1167"/>
      <c r="BC1167"/>
      <c r="BD1167"/>
      <c r="BE1167"/>
      <c r="BF1167"/>
      <c r="BG1167"/>
      <c r="BH1167"/>
      <c r="BI1167"/>
      <c r="BJ1167"/>
      <c r="BK1167"/>
      <c r="BL1167"/>
      <c r="BM1167"/>
      <c r="BN1167"/>
      <c r="BO1167"/>
      <c r="BP1167"/>
    </row>
    <row r="1168" spans="2:68" s="168" customFormat="1" ht="15" customHeight="1" outlineLevel="2">
      <c r="B1168"/>
      <c r="C1168" s="212"/>
      <c r="D1168" s="211">
        <f>ROUNDDOWN(SUMIF(V1169:V1198,"助成金（SARTRAS）以外からの支出",U1169:U1198),-3)</f>
        <v>0</v>
      </c>
      <c r="E1168" s="211">
        <f>ROUNDDOWN(SUMIF(V1169:V1198,"助成金（SARTRAS）からの支出",U1169:U1198),-3)</f>
        <v>0</v>
      </c>
      <c r="F1168" s="199"/>
      <c r="G1168" s="179"/>
      <c r="H1168" s="180"/>
      <c r="I1168" s="181"/>
      <c r="J1168" s="181"/>
      <c r="K1168" s="180"/>
      <c r="L1168" s="181"/>
      <c r="M1168" s="181"/>
      <c r="N1168" s="180"/>
      <c r="O1168" s="181"/>
      <c r="P1168" s="181"/>
      <c r="Q1168" s="180"/>
      <c r="R1168" s="181"/>
      <c r="S1168" s="181"/>
      <c r="T1168" s="180"/>
      <c r="U1168" s="182"/>
      <c r="V1168" s="183"/>
      <c r="W1168"/>
      <c r="X1168" s="218" t="s">
        <v>234</v>
      </c>
      <c r="Y1168"/>
      <c r="Z1168" s="212"/>
      <c r="AA1168" s="211">
        <f>ROUNDDOWN(SUMIF(AS1169:AS1198,"助成金（SARTRAS）以外からの支出",AR1169:AR1198),-3)</f>
        <v>0</v>
      </c>
      <c r="AB1168" s="211">
        <f>ROUNDDOWN(SUMIF(AS1169:AS1198,"助成金（SARTRAS）からの支出",AR1169:AR1198),-3)</f>
        <v>0</v>
      </c>
      <c r="AC1168" s="199"/>
      <c r="AD1168" s="179"/>
      <c r="AE1168" s="180"/>
      <c r="AF1168" s="181"/>
      <c r="AG1168" s="181"/>
      <c r="AH1168" s="180"/>
      <c r="AI1168" s="181"/>
      <c r="AJ1168" s="181"/>
      <c r="AK1168" s="180"/>
      <c r="AL1168" s="181"/>
      <c r="AM1168" s="181"/>
      <c r="AN1168" s="180"/>
      <c r="AO1168" s="181"/>
      <c r="AP1168" s="181"/>
      <c r="AQ1168" s="180"/>
      <c r="AR1168" s="182"/>
      <c r="AS1168" s="183"/>
      <c r="AT1168"/>
      <c r="AV1168"/>
      <c r="AW1168"/>
      <c r="AX1168"/>
      <c r="AY1168"/>
      <c r="AZ1168"/>
      <c r="BA1168"/>
      <c r="BB1168"/>
      <c r="BC1168"/>
      <c r="BD1168"/>
      <c r="BE1168"/>
      <c r="BF1168"/>
      <c r="BG1168"/>
      <c r="BH1168"/>
      <c r="BI1168"/>
      <c r="BJ1168"/>
      <c r="BK1168"/>
      <c r="BL1168"/>
      <c r="BM1168"/>
      <c r="BN1168"/>
      <c r="BO1168"/>
      <c r="BP1168"/>
    </row>
    <row r="1169" spans="2:68" s="168" customFormat="1" ht="15" customHeight="1" outlineLevel="2">
      <c r="B1169"/>
      <c r="C1169" s="192"/>
      <c r="D1169" s="193"/>
      <c r="E1169" s="194"/>
      <c r="F1169" s="184"/>
      <c r="G1169" s="185"/>
      <c r="H1169" s="186" t="s">
        <v>224</v>
      </c>
      <c r="I1169" s="187"/>
      <c r="J1169" s="188"/>
      <c r="K1169" s="186" t="s">
        <v>224</v>
      </c>
      <c r="L1169" s="187"/>
      <c r="M1169" s="188"/>
      <c r="N1169" s="186" t="s">
        <v>224</v>
      </c>
      <c r="O1169" s="187"/>
      <c r="P1169" s="188"/>
      <c r="Q1169" s="186" t="s">
        <v>224</v>
      </c>
      <c r="R1169" s="187"/>
      <c r="S1169" s="188"/>
      <c r="T1169" s="189" t="s">
        <v>225</v>
      </c>
      <c r="U1169" s="190">
        <f>PRODUCT(G1169,I1169,L1169,O1169,R1169)</f>
        <v>0</v>
      </c>
      <c r="V1169" s="191" t="s">
        <v>210</v>
      </c>
      <c r="W1169"/>
      <c r="X1169" s="329" t="s">
        <v>231</v>
      </c>
      <c r="Y1169"/>
      <c r="Z1169" s="192"/>
      <c r="AA1169" s="193"/>
      <c r="AB1169" s="194"/>
      <c r="AC1169" s="184"/>
      <c r="AD1169" s="185"/>
      <c r="AE1169" s="186" t="s">
        <v>224</v>
      </c>
      <c r="AF1169" s="187"/>
      <c r="AG1169" s="188"/>
      <c r="AH1169" s="186" t="s">
        <v>224</v>
      </c>
      <c r="AI1169" s="187"/>
      <c r="AJ1169" s="188"/>
      <c r="AK1169" s="186" t="s">
        <v>224</v>
      </c>
      <c r="AL1169" s="187"/>
      <c r="AM1169" s="188"/>
      <c r="AN1169" s="186" t="s">
        <v>224</v>
      </c>
      <c r="AO1169" s="187"/>
      <c r="AP1169" s="188"/>
      <c r="AQ1169" s="189" t="s">
        <v>225</v>
      </c>
      <c r="AR1169" s="190">
        <f>PRODUCT(AD1169,AF1169,AI1169,AL1169,AO1169)</f>
        <v>0</v>
      </c>
      <c r="AS1169" s="191" t="s">
        <v>210</v>
      </c>
      <c r="AT1169"/>
      <c r="AV1169"/>
      <c r="AW1169"/>
      <c r="AX1169"/>
      <c r="AY1169"/>
      <c r="AZ1169"/>
      <c r="BA1169"/>
      <c r="BB1169"/>
      <c r="BC1169"/>
      <c r="BD1169"/>
      <c r="BE1169"/>
      <c r="BF1169"/>
      <c r="BG1169"/>
      <c r="BH1169"/>
      <c r="BI1169"/>
      <c r="BJ1169"/>
      <c r="BK1169"/>
      <c r="BL1169"/>
      <c r="BM1169"/>
      <c r="BN1169"/>
      <c r="BO1169"/>
      <c r="BP1169"/>
    </row>
    <row r="1170" spans="2:68" s="168" customFormat="1" ht="15" customHeight="1" outlineLevel="2">
      <c r="B1170"/>
      <c r="C1170" s="192"/>
      <c r="D1170" s="193"/>
      <c r="E1170" s="194"/>
      <c r="F1170" s="184"/>
      <c r="G1170" s="185"/>
      <c r="H1170" s="186" t="s">
        <v>224</v>
      </c>
      <c r="I1170" s="187"/>
      <c r="J1170" s="188"/>
      <c r="K1170" s="186" t="s">
        <v>224</v>
      </c>
      <c r="L1170" s="187"/>
      <c r="M1170" s="188"/>
      <c r="N1170" s="186" t="s">
        <v>224</v>
      </c>
      <c r="O1170" s="187"/>
      <c r="P1170" s="188"/>
      <c r="Q1170" s="186" t="s">
        <v>224</v>
      </c>
      <c r="R1170" s="187"/>
      <c r="S1170" s="188"/>
      <c r="T1170" s="189" t="s">
        <v>225</v>
      </c>
      <c r="U1170" s="190">
        <f>PRODUCT(G1170,I1170,L1170,O1170,R1170)</f>
        <v>0</v>
      </c>
      <c r="V1170" s="191" t="s">
        <v>210</v>
      </c>
      <c r="W1170"/>
      <c r="X1170" s="330"/>
      <c r="Y1170"/>
      <c r="Z1170" s="192"/>
      <c r="AA1170" s="193"/>
      <c r="AB1170" s="194"/>
      <c r="AC1170" s="184"/>
      <c r="AD1170" s="185"/>
      <c r="AE1170" s="186" t="s">
        <v>224</v>
      </c>
      <c r="AF1170" s="187"/>
      <c r="AG1170" s="188"/>
      <c r="AH1170" s="186" t="s">
        <v>224</v>
      </c>
      <c r="AI1170" s="187"/>
      <c r="AJ1170" s="188"/>
      <c r="AK1170" s="186" t="s">
        <v>224</v>
      </c>
      <c r="AL1170" s="187"/>
      <c r="AM1170" s="188"/>
      <c r="AN1170" s="186" t="s">
        <v>224</v>
      </c>
      <c r="AO1170" s="187"/>
      <c r="AP1170" s="188"/>
      <c r="AQ1170" s="189" t="s">
        <v>225</v>
      </c>
      <c r="AR1170" s="190">
        <f>PRODUCT(AD1170,AF1170,AI1170,AL1170,AO1170)</f>
        <v>0</v>
      </c>
      <c r="AS1170" s="191" t="s">
        <v>210</v>
      </c>
      <c r="AT1170"/>
      <c r="AV1170"/>
      <c r="AW1170"/>
      <c r="AX1170"/>
      <c r="AY1170"/>
      <c r="AZ1170"/>
      <c r="BA1170"/>
      <c r="BB1170"/>
      <c r="BC1170"/>
      <c r="BD1170"/>
      <c r="BE1170"/>
      <c r="BF1170"/>
      <c r="BG1170"/>
      <c r="BH1170"/>
      <c r="BI1170"/>
      <c r="BJ1170"/>
      <c r="BK1170"/>
      <c r="BL1170"/>
      <c r="BM1170"/>
      <c r="BN1170"/>
      <c r="BO1170"/>
      <c r="BP1170"/>
    </row>
    <row r="1171" spans="2:68" s="168" customFormat="1" ht="15" customHeight="1" outlineLevel="2">
      <c r="B1171"/>
      <c r="C1171" s="192"/>
      <c r="D1171" s="193"/>
      <c r="E1171" s="194"/>
      <c r="F1171" s="184"/>
      <c r="G1171" s="185"/>
      <c r="H1171" s="186" t="s">
        <v>224</v>
      </c>
      <c r="I1171" s="187"/>
      <c r="J1171" s="188"/>
      <c r="K1171" s="186" t="s">
        <v>224</v>
      </c>
      <c r="L1171" s="187"/>
      <c r="M1171" s="188"/>
      <c r="N1171" s="186" t="s">
        <v>224</v>
      </c>
      <c r="O1171" s="187"/>
      <c r="P1171" s="188"/>
      <c r="Q1171" s="186" t="s">
        <v>224</v>
      </c>
      <c r="R1171" s="187"/>
      <c r="S1171" s="188"/>
      <c r="T1171" s="189" t="s">
        <v>225</v>
      </c>
      <c r="U1171" s="190">
        <f>PRODUCT(G1171,I1171,L1171,O1171,R1171)</f>
        <v>0</v>
      </c>
      <c r="V1171" s="191" t="s">
        <v>210</v>
      </c>
      <c r="W1171"/>
      <c r="X1171" s="217">
        <f>D1168-AA1168</f>
        <v>0</v>
      </c>
      <c r="Y1171"/>
      <c r="Z1171" s="192"/>
      <c r="AA1171" s="193"/>
      <c r="AB1171" s="194"/>
      <c r="AC1171" s="184"/>
      <c r="AD1171" s="185"/>
      <c r="AE1171" s="186" t="s">
        <v>224</v>
      </c>
      <c r="AF1171" s="187"/>
      <c r="AG1171" s="188"/>
      <c r="AH1171" s="186" t="s">
        <v>224</v>
      </c>
      <c r="AI1171" s="187"/>
      <c r="AJ1171" s="188"/>
      <c r="AK1171" s="186" t="s">
        <v>224</v>
      </c>
      <c r="AL1171" s="187"/>
      <c r="AM1171" s="188"/>
      <c r="AN1171" s="186" t="s">
        <v>224</v>
      </c>
      <c r="AO1171" s="187"/>
      <c r="AP1171" s="188"/>
      <c r="AQ1171" s="189" t="s">
        <v>225</v>
      </c>
      <c r="AR1171" s="190">
        <f>PRODUCT(AD1171,AF1171,AI1171,AL1171,AO1171)</f>
        <v>0</v>
      </c>
      <c r="AS1171" s="191" t="s">
        <v>210</v>
      </c>
      <c r="AT1171"/>
      <c r="AV1171"/>
      <c r="AW1171"/>
      <c r="AX1171"/>
      <c r="AY1171"/>
      <c r="AZ1171"/>
      <c r="BA1171"/>
      <c r="BB1171"/>
      <c r="BC1171"/>
      <c r="BD1171"/>
      <c r="BE1171"/>
      <c r="BF1171"/>
      <c r="BG1171"/>
      <c r="BH1171"/>
      <c r="BI1171"/>
      <c r="BJ1171"/>
      <c r="BK1171"/>
      <c r="BL1171"/>
      <c r="BM1171"/>
      <c r="BN1171"/>
      <c r="BO1171"/>
      <c r="BP1171"/>
    </row>
    <row r="1172" spans="2:68" s="168" customFormat="1" ht="15" customHeight="1" outlineLevel="2">
      <c r="B1172"/>
      <c r="C1172" s="203"/>
      <c r="D1172" s="204"/>
      <c r="E1172" s="205"/>
      <c r="F1172" s="184"/>
      <c r="G1172" s="185"/>
      <c r="H1172" s="186" t="s">
        <v>224</v>
      </c>
      <c r="I1172" s="187"/>
      <c r="J1172" s="188"/>
      <c r="K1172" s="186" t="s">
        <v>224</v>
      </c>
      <c r="L1172" s="187"/>
      <c r="M1172" s="188"/>
      <c r="N1172" s="186" t="s">
        <v>224</v>
      </c>
      <c r="O1172" s="187"/>
      <c r="P1172" s="188"/>
      <c r="Q1172" s="186" t="s">
        <v>224</v>
      </c>
      <c r="R1172" s="187"/>
      <c r="S1172" s="188"/>
      <c r="T1172" s="189" t="s">
        <v>225</v>
      </c>
      <c r="U1172" s="190">
        <f>PRODUCT(G1172,I1172,L1172,O1172,R1172)</f>
        <v>0</v>
      </c>
      <c r="V1172" s="191" t="s">
        <v>210</v>
      </c>
      <c r="W1172"/>
      <c r="X1172" s="331" t="s">
        <v>233</v>
      </c>
      <c r="Y1172"/>
      <c r="Z1172" s="203"/>
      <c r="AA1172" s="204"/>
      <c r="AB1172" s="205"/>
      <c r="AC1172" s="184"/>
      <c r="AD1172" s="185"/>
      <c r="AE1172" s="186" t="s">
        <v>224</v>
      </c>
      <c r="AF1172" s="187"/>
      <c r="AG1172" s="188"/>
      <c r="AH1172" s="186" t="s">
        <v>224</v>
      </c>
      <c r="AI1172" s="187"/>
      <c r="AJ1172" s="188"/>
      <c r="AK1172" s="186" t="s">
        <v>224</v>
      </c>
      <c r="AL1172" s="187"/>
      <c r="AM1172" s="188"/>
      <c r="AN1172" s="186" t="s">
        <v>224</v>
      </c>
      <c r="AO1172" s="187"/>
      <c r="AP1172" s="188"/>
      <c r="AQ1172" s="189" t="s">
        <v>225</v>
      </c>
      <c r="AR1172" s="190">
        <f>PRODUCT(AD1172,AF1172,AI1172,AL1172,AO1172)</f>
        <v>0</v>
      </c>
      <c r="AS1172" s="191" t="s">
        <v>210</v>
      </c>
      <c r="AT1172"/>
      <c r="AV1172"/>
      <c r="AW1172"/>
      <c r="AX1172"/>
      <c r="AY1172"/>
      <c r="AZ1172"/>
      <c r="BA1172"/>
      <c r="BB1172"/>
      <c r="BC1172"/>
      <c r="BD1172"/>
      <c r="BE1172"/>
      <c r="BF1172"/>
      <c r="BG1172"/>
      <c r="BH1172"/>
      <c r="BI1172"/>
      <c r="BJ1172"/>
      <c r="BK1172"/>
      <c r="BL1172"/>
      <c r="BM1172"/>
      <c r="BN1172"/>
      <c r="BO1172"/>
      <c r="BP1172"/>
    </row>
    <row r="1173" spans="2:68" s="168" customFormat="1" ht="15" customHeight="1" outlineLevel="2">
      <c r="B1173"/>
      <c r="C1173" s="203"/>
      <c r="D1173" s="204"/>
      <c r="E1173" s="205"/>
      <c r="F1173" s="184"/>
      <c r="G1173" s="185"/>
      <c r="H1173" s="186" t="s">
        <v>224</v>
      </c>
      <c r="I1173" s="187"/>
      <c r="J1173" s="188"/>
      <c r="K1173" s="186" t="s">
        <v>224</v>
      </c>
      <c r="L1173" s="187"/>
      <c r="M1173" s="188"/>
      <c r="N1173" s="186" t="s">
        <v>224</v>
      </c>
      <c r="O1173" s="187"/>
      <c r="P1173" s="188"/>
      <c r="Q1173" s="186" t="s">
        <v>224</v>
      </c>
      <c r="R1173" s="187"/>
      <c r="S1173" s="188"/>
      <c r="T1173" s="189" t="s">
        <v>225</v>
      </c>
      <c r="U1173" s="190">
        <f t="shared" ref="U1173:U1197" si="72">PRODUCT(G1173,I1173,L1173,O1173,R1173)</f>
        <v>0</v>
      </c>
      <c r="V1173" s="191" t="s">
        <v>210</v>
      </c>
      <c r="W1173"/>
      <c r="X1173" s="332"/>
      <c r="Y1173"/>
      <c r="Z1173" s="203"/>
      <c r="AA1173" s="204"/>
      <c r="AB1173" s="205"/>
      <c r="AC1173" s="184"/>
      <c r="AD1173" s="185"/>
      <c r="AE1173" s="186" t="s">
        <v>224</v>
      </c>
      <c r="AF1173" s="187"/>
      <c r="AG1173" s="188"/>
      <c r="AH1173" s="186" t="s">
        <v>224</v>
      </c>
      <c r="AI1173" s="187"/>
      <c r="AJ1173" s="188"/>
      <c r="AK1173" s="186" t="s">
        <v>224</v>
      </c>
      <c r="AL1173" s="187"/>
      <c r="AM1173" s="188"/>
      <c r="AN1173" s="186" t="s">
        <v>224</v>
      </c>
      <c r="AO1173" s="187"/>
      <c r="AP1173" s="188"/>
      <c r="AQ1173" s="189" t="s">
        <v>225</v>
      </c>
      <c r="AR1173" s="190">
        <f t="shared" ref="AR1173:AR1197" si="73">PRODUCT(AD1173,AF1173,AI1173,AL1173,AO1173)</f>
        <v>0</v>
      </c>
      <c r="AS1173" s="191" t="s">
        <v>210</v>
      </c>
      <c r="AT1173"/>
      <c r="AV1173"/>
      <c r="AW1173"/>
      <c r="AX1173"/>
      <c r="AY1173"/>
      <c r="AZ1173"/>
      <c r="BA1173"/>
      <c r="BB1173"/>
      <c r="BC1173"/>
      <c r="BD1173"/>
      <c r="BE1173"/>
      <c r="BF1173"/>
      <c r="BG1173"/>
      <c r="BH1173"/>
      <c r="BI1173"/>
      <c r="BJ1173"/>
      <c r="BK1173"/>
      <c r="BL1173"/>
      <c r="BM1173"/>
      <c r="BN1173"/>
      <c r="BO1173"/>
      <c r="BP1173"/>
    </row>
    <row r="1174" spans="2:68" s="168" customFormat="1" ht="15" customHeight="1" outlineLevel="2">
      <c r="B1174"/>
      <c r="C1174" s="203"/>
      <c r="D1174" s="204"/>
      <c r="E1174" s="205"/>
      <c r="F1174" s="184"/>
      <c r="G1174" s="185"/>
      <c r="H1174" s="186" t="s">
        <v>224</v>
      </c>
      <c r="I1174" s="187"/>
      <c r="J1174" s="188"/>
      <c r="K1174" s="186" t="s">
        <v>224</v>
      </c>
      <c r="L1174" s="187"/>
      <c r="M1174" s="188"/>
      <c r="N1174" s="186" t="s">
        <v>224</v>
      </c>
      <c r="O1174" s="187"/>
      <c r="P1174" s="188"/>
      <c r="Q1174" s="186" t="s">
        <v>224</v>
      </c>
      <c r="R1174" s="187"/>
      <c r="S1174" s="188"/>
      <c r="T1174" s="189" t="s">
        <v>225</v>
      </c>
      <c r="U1174" s="190">
        <f t="shared" si="72"/>
        <v>0</v>
      </c>
      <c r="V1174" s="191" t="s">
        <v>210</v>
      </c>
      <c r="W1174"/>
      <c r="X1174" s="217">
        <f>E1168-AB1168</f>
        <v>0</v>
      </c>
      <c r="Y1174"/>
      <c r="Z1174" s="203"/>
      <c r="AA1174" s="204"/>
      <c r="AB1174" s="205"/>
      <c r="AC1174" s="184"/>
      <c r="AD1174" s="185"/>
      <c r="AE1174" s="186" t="s">
        <v>224</v>
      </c>
      <c r="AF1174" s="187"/>
      <c r="AG1174" s="188"/>
      <c r="AH1174" s="186" t="s">
        <v>224</v>
      </c>
      <c r="AI1174" s="187"/>
      <c r="AJ1174" s="188"/>
      <c r="AK1174" s="186" t="s">
        <v>224</v>
      </c>
      <c r="AL1174" s="187"/>
      <c r="AM1174" s="188"/>
      <c r="AN1174" s="186" t="s">
        <v>224</v>
      </c>
      <c r="AO1174" s="187"/>
      <c r="AP1174" s="188"/>
      <c r="AQ1174" s="189" t="s">
        <v>225</v>
      </c>
      <c r="AR1174" s="190">
        <f t="shared" si="73"/>
        <v>0</v>
      </c>
      <c r="AS1174" s="191" t="s">
        <v>210</v>
      </c>
      <c r="AT1174"/>
      <c r="AV1174"/>
      <c r="AW1174"/>
      <c r="AX1174"/>
      <c r="AY1174"/>
      <c r="AZ1174"/>
      <c r="BA1174"/>
      <c r="BB1174"/>
      <c r="BC1174"/>
      <c r="BD1174"/>
      <c r="BE1174"/>
      <c r="BF1174"/>
      <c r="BG1174"/>
      <c r="BH1174"/>
      <c r="BI1174"/>
      <c r="BJ1174"/>
      <c r="BK1174"/>
      <c r="BL1174"/>
      <c r="BM1174"/>
      <c r="BN1174"/>
      <c r="BO1174"/>
      <c r="BP1174"/>
    </row>
    <row r="1175" spans="2:68" s="168" customFormat="1" ht="15" customHeight="1" outlineLevel="2">
      <c r="B1175"/>
      <c r="C1175" s="203"/>
      <c r="D1175" s="204"/>
      <c r="E1175" s="205"/>
      <c r="F1175" s="184"/>
      <c r="G1175" s="185"/>
      <c r="H1175" s="186" t="s">
        <v>224</v>
      </c>
      <c r="I1175" s="187"/>
      <c r="J1175" s="188"/>
      <c r="K1175" s="186" t="s">
        <v>224</v>
      </c>
      <c r="L1175" s="187"/>
      <c r="M1175" s="188"/>
      <c r="N1175" s="186" t="s">
        <v>224</v>
      </c>
      <c r="O1175" s="187"/>
      <c r="P1175" s="188"/>
      <c r="Q1175" s="186" t="s">
        <v>224</v>
      </c>
      <c r="R1175" s="187"/>
      <c r="S1175" s="188"/>
      <c r="T1175" s="189" t="s">
        <v>225</v>
      </c>
      <c r="U1175" s="190">
        <f t="shared" si="72"/>
        <v>0</v>
      </c>
      <c r="V1175" s="191" t="s">
        <v>210</v>
      </c>
      <c r="W1175"/>
      <c r="X1175" s="216" t="s">
        <v>227</v>
      </c>
      <c r="Y1175"/>
      <c r="Z1175" s="203"/>
      <c r="AA1175" s="204"/>
      <c r="AB1175" s="205"/>
      <c r="AC1175" s="184"/>
      <c r="AD1175" s="185"/>
      <c r="AE1175" s="186" t="s">
        <v>224</v>
      </c>
      <c r="AF1175" s="187"/>
      <c r="AG1175" s="188"/>
      <c r="AH1175" s="186" t="s">
        <v>224</v>
      </c>
      <c r="AI1175" s="187"/>
      <c r="AJ1175" s="188"/>
      <c r="AK1175" s="186" t="s">
        <v>224</v>
      </c>
      <c r="AL1175" s="187"/>
      <c r="AM1175" s="188"/>
      <c r="AN1175" s="186" t="s">
        <v>224</v>
      </c>
      <c r="AO1175" s="187"/>
      <c r="AP1175" s="188"/>
      <c r="AQ1175" s="189" t="s">
        <v>225</v>
      </c>
      <c r="AR1175" s="190">
        <f t="shared" si="73"/>
        <v>0</v>
      </c>
      <c r="AS1175" s="191" t="s">
        <v>210</v>
      </c>
      <c r="AT1175"/>
      <c r="AV1175"/>
      <c r="AW1175"/>
      <c r="AX1175"/>
      <c r="AY1175"/>
      <c r="AZ1175"/>
      <c r="BA1175"/>
      <c r="BB1175"/>
      <c r="BC1175"/>
      <c r="BD1175"/>
      <c r="BE1175"/>
      <c r="BF1175"/>
      <c r="BG1175"/>
      <c r="BH1175"/>
      <c r="BI1175"/>
      <c r="BJ1175"/>
      <c r="BK1175"/>
      <c r="BL1175"/>
      <c r="BM1175"/>
      <c r="BN1175"/>
      <c r="BO1175"/>
      <c r="BP1175"/>
    </row>
    <row r="1176" spans="2:68" s="168" customFormat="1" ht="15" customHeight="1" outlineLevel="2">
      <c r="B1176"/>
      <c r="C1176" s="203"/>
      <c r="D1176" s="204"/>
      <c r="E1176" s="205"/>
      <c r="F1176" s="184"/>
      <c r="G1176" s="185"/>
      <c r="H1176" s="186" t="s">
        <v>224</v>
      </c>
      <c r="I1176" s="187"/>
      <c r="J1176" s="188"/>
      <c r="K1176" s="186" t="s">
        <v>224</v>
      </c>
      <c r="L1176" s="187"/>
      <c r="M1176" s="188"/>
      <c r="N1176" s="186" t="s">
        <v>224</v>
      </c>
      <c r="O1176" s="187"/>
      <c r="P1176" s="188"/>
      <c r="Q1176" s="186" t="s">
        <v>224</v>
      </c>
      <c r="R1176" s="187"/>
      <c r="S1176" s="188"/>
      <c r="T1176" s="189" t="s">
        <v>225</v>
      </c>
      <c r="U1176" s="190">
        <f t="shared" si="72"/>
        <v>0</v>
      </c>
      <c r="V1176" s="191" t="s">
        <v>210</v>
      </c>
      <c r="W1176"/>
      <c r="X1176" s="220">
        <f>U1199-AR1199</f>
        <v>0</v>
      </c>
      <c r="Y1176"/>
      <c r="Z1176" s="203"/>
      <c r="AA1176" s="204"/>
      <c r="AB1176" s="205"/>
      <c r="AC1176" s="184"/>
      <c r="AD1176" s="185"/>
      <c r="AE1176" s="186" t="s">
        <v>224</v>
      </c>
      <c r="AF1176" s="187"/>
      <c r="AG1176" s="188"/>
      <c r="AH1176" s="186" t="s">
        <v>224</v>
      </c>
      <c r="AI1176" s="187"/>
      <c r="AJ1176" s="188"/>
      <c r="AK1176" s="186" t="s">
        <v>224</v>
      </c>
      <c r="AL1176" s="187"/>
      <c r="AM1176" s="188"/>
      <c r="AN1176" s="186" t="s">
        <v>224</v>
      </c>
      <c r="AO1176" s="187"/>
      <c r="AP1176" s="188"/>
      <c r="AQ1176" s="189" t="s">
        <v>225</v>
      </c>
      <c r="AR1176" s="190">
        <f t="shared" si="73"/>
        <v>0</v>
      </c>
      <c r="AS1176" s="191" t="s">
        <v>210</v>
      </c>
      <c r="AT1176"/>
      <c r="AV1176"/>
      <c r="AW1176"/>
      <c r="AX1176"/>
      <c r="AY1176"/>
      <c r="AZ1176"/>
      <c r="BA1176"/>
      <c r="BB1176"/>
      <c r="BC1176"/>
      <c r="BD1176"/>
      <c r="BE1176"/>
      <c r="BF1176"/>
      <c r="BG1176"/>
      <c r="BH1176"/>
      <c r="BI1176"/>
      <c r="BJ1176"/>
      <c r="BK1176"/>
      <c r="BL1176"/>
      <c r="BM1176"/>
      <c r="BN1176"/>
      <c r="BO1176"/>
      <c r="BP1176"/>
    </row>
    <row r="1177" spans="2:68" s="168" customFormat="1" ht="15" customHeight="1" outlineLevel="2">
      <c r="B1177"/>
      <c r="C1177" s="203"/>
      <c r="D1177" s="204"/>
      <c r="E1177" s="205"/>
      <c r="F1177" s="184"/>
      <c r="G1177" s="185"/>
      <c r="H1177" s="186" t="s">
        <v>224</v>
      </c>
      <c r="I1177" s="187"/>
      <c r="J1177" s="188"/>
      <c r="K1177" s="186" t="s">
        <v>224</v>
      </c>
      <c r="L1177" s="187"/>
      <c r="M1177" s="188"/>
      <c r="N1177" s="186" t="s">
        <v>224</v>
      </c>
      <c r="O1177" s="187"/>
      <c r="P1177" s="188"/>
      <c r="Q1177" s="186" t="s">
        <v>224</v>
      </c>
      <c r="R1177" s="187"/>
      <c r="S1177" s="188"/>
      <c r="T1177" s="189" t="s">
        <v>225</v>
      </c>
      <c r="U1177" s="190">
        <f t="shared" si="72"/>
        <v>0</v>
      </c>
      <c r="V1177" s="191" t="s">
        <v>210</v>
      </c>
      <c r="W1177"/>
      <c r="Y1177"/>
      <c r="Z1177" s="203"/>
      <c r="AA1177" s="204"/>
      <c r="AB1177" s="205"/>
      <c r="AC1177" s="184"/>
      <c r="AD1177" s="185"/>
      <c r="AE1177" s="186" t="s">
        <v>224</v>
      </c>
      <c r="AF1177" s="187"/>
      <c r="AG1177" s="188"/>
      <c r="AH1177" s="186" t="s">
        <v>224</v>
      </c>
      <c r="AI1177" s="187"/>
      <c r="AJ1177" s="188"/>
      <c r="AK1177" s="186" t="s">
        <v>224</v>
      </c>
      <c r="AL1177" s="187"/>
      <c r="AM1177" s="188"/>
      <c r="AN1177" s="186" t="s">
        <v>224</v>
      </c>
      <c r="AO1177" s="187"/>
      <c r="AP1177" s="188"/>
      <c r="AQ1177" s="189" t="s">
        <v>225</v>
      </c>
      <c r="AR1177" s="190">
        <f t="shared" si="73"/>
        <v>0</v>
      </c>
      <c r="AS1177" s="191" t="s">
        <v>210</v>
      </c>
      <c r="AT1177"/>
      <c r="AV1177"/>
      <c r="AW1177"/>
      <c r="AX1177"/>
      <c r="AY1177"/>
      <c r="AZ1177"/>
      <c r="BA1177"/>
      <c r="BB1177"/>
      <c r="BC1177"/>
      <c r="BD1177"/>
      <c r="BE1177"/>
      <c r="BF1177"/>
      <c r="BG1177"/>
      <c r="BH1177"/>
      <c r="BI1177"/>
      <c r="BJ1177"/>
      <c r="BK1177"/>
      <c r="BL1177"/>
      <c r="BM1177"/>
      <c r="BN1177"/>
      <c r="BO1177"/>
      <c r="BP1177"/>
    </row>
    <row r="1178" spans="2:68" s="168" customFormat="1" ht="15" customHeight="1" outlineLevel="2">
      <c r="B1178"/>
      <c r="C1178" s="203"/>
      <c r="D1178" s="204"/>
      <c r="E1178" s="205"/>
      <c r="F1178" s="184"/>
      <c r="G1178" s="185"/>
      <c r="H1178" s="186" t="s">
        <v>224</v>
      </c>
      <c r="I1178" s="187"/>
      <c r="J1178" s="188"/>
      <c r="K1178" s="186" t="s">
        <v>224</v>
      </c>
      <c r="L1178" s="187"/>
      <c r="M1178" s="188"/>
      <c r="N1178" s="186" t="s">
        <v>224</v>
      </c>
      <c r="O1178" s="187"/>
      <c r="P1178" s="188"/>
      <c r="Q1178" s="186" t="s">
        <v>224</v>
      </c>
      <c r="R1178" s="187"/>
      <c r="S1178" s="188"/>
      <c r="T1178" s="189" t="s">
        <v>225</v>
      </c>
      <c r="U1178" s="190">
        <f t="shared" si="72"/>
        <v>0</v>
      </c>
      <c r="V1178" s="191" t="s">
        <v>210</v>
      </c>
      <c r="W1178"/>
      <c r="Y1178"/>
      <c r="Z1178" s="203"/>
      <c r="AA1178" s="204"/>
      <c r="AB1178" s="205"/>
      <c r="AC1178" s="184"/>
      <c r="AD1178" s="185"/>
      <c r="AE1178" s="186" t="s">
        <v>224</v>
      </c>
      <c r="AF1178" s="187"/>
      <c r="AG1178" s="188"/>
      <c r="AH1178" s="186" t="s">
        <v>224</v>
      </c>
      <c r="AI1178" s="187"/>
      <c r="AJ1178" s="188"/>
      <c r="AK1178" s="186" t="s">
        <v>224</v>
      </c>
      <c r="AL1178" s="187"/>
      <c r="AM1178" s="188"/>
      <c r="AN1178" s="186" t="s">
        <v>224</v>
      </c>
      <c r="AO1178" s="187"/>
      <c r="AP1178" s="188"/>
      <c r="AQ1178" s="189" t="s">
        <v>225</v>
      </c>
      <c r="AR1178" s="190">
        <f t="shared" si="73"/>
        <v>0</v>
      </c>
      <c r="AS1178" s="191" t="s">
        <v>210</v>
      </c>
      <c r="AT1178"/>
      <c r="AV1178"/>
      <c r="AW1178"/>
      <c r="AX1178"/>
      <c r="AY1178"/>
      <c r="AZ1178"/>
      <c r="BA1178"/>
      <c r="BB1178"/>
      <c r="BC1178"/>
      <c r="BD1178"/>
      <c r="BE1178"/>
      <c r="BF1178"/>
      <c r="BG1178"/>
      <c r="BH1178"/>
      <c r="BI1178"/>
      <c r="BJ1178"/>
      <c r="BK1178"/>
      <c r="BL1178"/>
      <c r="BM1178"/>
      <c r="BN1178"/>
      <c r="BO1178"/>
      <c r="BP1178"/>
    </row>
    <row r="1179" spans="2:68" s="168" customFormat="1" ht="15" hidden="1" customHeight="1" outlineLevel="3">
      <c r="B1179"/>
      <c r="C1179" s="203"/>
      <c r="D1179" s="204"/>
      <c r="E1179" s="205"/>
      <c r="F1179" s="184"/>
      <c r="G1179" s="185"/>
      <c r="H1179" s="186" t="s">
        <v>224</v>
      </c>
      <c r="I1179" s="187"/>
      <c r="J1179" s="188"/>
      <c r="K1179" s="186" t="s">
        <v>224</v>
      </c>
      <c r="L1179" s="187"/>
      <c r="M1179" s="188"/>
      <c r="N1179" s="186" t="s">
        <v>224</v>
      </c>
      <c r="O1179" s="187"/>
      <c r="P1179" s="188"/>
      <c r="Q1179" s="186" t="s">
        <v>224</v>
      </c>
      <c r="R1179" s="187"/>
      <c r="S1179" s="188"/>
      <c r="T1179" s="189" t="s">
        <v>225</v>
      </c>
      <c r="U1179" s="190">
        <f t="shared" si="72"/>
        <v>0</v>
      </c>
      <c r="V1179" s="191" t="s">
        <v>210</v>
      </c>
      <c r="W1179"/>
      <c r="Y1179"/>
      <c r="Z1179" s="203"/>
      <c r="AA1179" s="204"/>
      <c r="AB1179" s="205"/>
      <c r="AC1179" s="184"/>
      <c r="AD1179" s="185"/>
      <c r="AE1179" s="186" t="s">
        <v>224</v>
      </c>
      <c r="AF1179" s="187"/>
      <c r="AG1179" s="188"/>
      <c r="AH1179" s="186" t="s">
        <v>224</v>
      </c>
      <c r="AI1179" s="187"/>
      <c r="AJ1179" s="188"/>
      <c r="AK1179" s="186" t="s">
        <v>224</v>
      </c>
      <c r="AL1179" s="187"/>
      <c r="AM1179" s="188"/>
      <c r="AN1179" s="186" t="s">
        <v>224</v>
      </c>
      <c r="AO1179" s="187"/>
      <c r="AP1179" s="188"/>
      <c r="AQ1179" s="189" t="s">
        <v>225</v>
      </c>
      <c r="AR1179" s="190">
        <f t="shared" si="73"/>
        <v>0</v>
      </c>
      <c r="AS1179" s="191" t="s">
        <v>210</v>
      </c>
      <c r="AT1179"/>
      <c r="AV1179"/>
      <c r="AW1179"/>
      <c r="AX1179"/>
      <c r="AY1179"/>
      <c r="AZ1179"/>
      <c r="BA1179"/>
      <c r="BB1179"/>
      <c r="BC1179"/>
      <c r="BD1179"/>
      <c r="BE1179"/>
      <c r="BF1179"/>
      <c r="BG1179"/>
      <c r="BH1179"/>
      <c r="BI1179"/>
      <c r="BJ1179"/>
      <c r="BK1179"/>
      <c r="BL1179"/>
      <c r="BM1179"/>
      <c r="BN1179"/>
      <c r="BO1179"/>
      <c r="BP1179"/>
    </row>
    <row r="1180" spans="2:68" s="168" customFormat="1" ht="15" hidden="1" customHeight="1" outlineLevel="3">
      <c r="B1180"/>
      <c r="C1180" s="203"/>
      <c r="D1180" s="204"/>
      <c r="E1180" s="205"/>
      <c r="F1180" s="184"/>
      <c r="G1180" s="185"/>
      <c r="H1180" s="186" t="s">
        <v>224</v>
      </c>
      <c r="I1180" s="187"/>
      <c r="J1180" s="188"/>
      <c r="K1180" s="186" t="s">
        <v>224</v>
      </c>
      <c r="L1180" s="187"/>
      <c r="M1180" s="188"/>
      <c r="N1180" s="186" t="s">
        <v>224</v>
      </c>
      <c r="O1180" s="187"/>
      <c r="P1180" s="188"/>
      <c r="Q1180" s="186" t="s">
        <v>224</v>
      </c>
      <c r="R1180" s="187"/>
      <c r="S1180" s="188"/>
      <c r="T1180" s="189" t="s">
        <v>225</v>
      </c>
      <c r="U1180" s="190">
        <f t="shared" si="72"/>
        <v>0</v>
      </c>
      <c r="V1180" s="191" t="s">
        <v>210</v>
      </c>
      <c r="W1180"/>
      <c r="Y1180"/>
      <c r="Z1180" s="203"/>
      <c r="AA1180" s="204"/>
      <c r="AB1180" s="205"/>
      <c r="AC1180" s="184"/>
      <c r="AD1180" s="185"/>
      <c r="AE1180" s="186" t="s">
        <v>224</v>
      </c>
      <c r="AF1180" s="187"/>
      <c r="AG1180" s="188"/>
      <c r="AH1180" s="186" t="s">
        <v>224</v>
      </c>
      <c r="AI1180" s="187"/>
      <c r="AJ1180" s="188"/>
      <c r="AK1180" s="186" t="s">
        <v>224</v>
      </c>
      <c r="AL1180" s="187"/>
      <c r="AM1180" s="188"/>
      <c r="AN1180" s="186" t="s">
        <v>224</v>
      </c>
      <c r="AO1180" s="187"/>
      <c r="AP1180" s="188"/>
      <c r="AQ1180" s="189" t="s">
        <v>225</v>
      </c>
      <c r="AR1180" s="190">
        <f t="shared" si="73"/>
        <v>0</v>
      </c>
      <c r="AS1180" s="191" t="s">
        <v>210</v>
      </c>
      <c r="AT1180"/>
      <c r="AV1180"/>
      <c r="AW1180"/>
      <c r="AX1180"/>
      <c r="AY1180"/>
      <c r="AZ1180"/>
      <c r="BA1180"/>
      <c r="BB1180"/>
      <c r="BC1180"/>
      <c r="BD1180"/>
      <c r="BE1180"/>
      <c r="BF1180"/>
      <c r="BG1180"/>
      <c r="BH1180"/>
      <c r="BI1180"/>
      <c r="BJ1180"/>
      <c r="BK1180"/>
      <c r="BL1180"/>
      <c r="BM1180"/>
      <c r="BN1180"/>
      <c r="BO1180"/>
      <c r="BP1180"/>
    </row>
    <row r="1181" spans="2:68" s="168" customFormat="1" ht="15" hidden="1" customHeight="1" outlineLevel="3">
      <c r="B1181"/>
      <c r="C1181" s="203"/>
      <c r="D1181" s="204"/>
      <c r="E1181" s="205"/>
      <c r="F1181" s="184"/>
      <c r="G1181" s="185"/>
      <c r="H1181" s="186" t="s">
        <v>224</v>
      </c>
      <c r="I1181" s="187"/>
      <c r="J1181" s="188"/>
      <c r="K1181" s="186" t="s">
        <v>224</v>
      </c>
      <c r="L1181" s="187"/>
      <c r="M1181" s="188"/>
      <c r="N1181" s="186" t="s">
        <v>224</v>
      </c>
      <c r="O1181" s="187"/>
      <c r="P1181" s="188"/>
      <c r="Q1181" s="186" t="s">
        <v>224</v>
      </c>
      <c r="R1181" s="187"/>
      <c r="S1181" s="188"/>
      <c r="T1181" s="189" t="s">
        <v>225</v>
      </c>
      <c r="U1181" s="190">
        <f t="shared" si="72"/>
        <v>0</v>
      </c>
      <c r="V1181" s="191" t="s">
        <v>210</v>
      </c>
      <c r="W1181"/>
      <c r="Y1181"/>
      <c r="Z1181" s="203"/>
      <c r="AA1181" s="204"/>
      <c r="AB1181" s="205"/>
      <c r="AC1181" s="184"/>
      <c r="AD1181" s="185"/>
      <c r="AE1181" s="186" t="s">
        <v>224</v>
      </c>
      <c r="AF1181" s="187"/>
      <c r="AG1181" s="188"/>
      <c r="AH1181" s="186" t="s">
        <v>224</v>
      </c>
      <c r="AI1181" s="187"/>
      <c r="AJ1181" s="188"/>
      <c r="AK1181" s="186" t="s">
        <v>224</v>
      </c>
      <c r="AL1181" s="187"/>
      <c r="AM1181" s="188"/>
      <c r="AN1181" s="186" t="s">
        <v>224</v>
      </c>
      <c r="AO1181" s="187"/>
      <c r="AP1181" s="188"/>
      <c r="AQ1181" s="189" t="s">
        <v>225</v>
      </c>
      <c r="AR1181" s="190">
        <f t="shared" si="73"/>
        <v>0</v>
      </c>
      <c r="AS1181" s="191" t="s">
        <v>210</v>
      </c>
      <c r="AT1181"/>
      <c r="AV1181"/>
      <c r="AW1181"/>
      <c r="AX1181"/>
      <c r="AY1181"/>
      <c r="AZ1181"/>
      <c r="BA1181"/>
      <c r="BB1181"/>
      <c r="BC1181"/>
      <c r="BD1181"/>
      <c r="BE1181"/>
      <c r="BF1181"/>
      <c r="BG1181"/>
      <c r="BH1181"/>
      <c r="BI1181"/>
      <c r="BJ1181"/>
      <c r="BK1181"/>
      <c r="BL1181"/>
      <c r="BM1181"/>
      <c r="BN1181"/>
      <c r="BO1181"/>
      <c r="BP1181"/>
    </row>
    <row r="1182" spans="2:68" s="168" customFormat="1" ht="15" hidden="1" customHeight="1" outlineLevel="3">
      <c r="B1182"/>
      <c r="C1182" s="203"/>
      <c r="D1182" s="204"/>
      <c r="E1182" s="205"/>
      <c r="F1182" s="184"/>
      <c r="G1182" s="185"/>
      <c r="H1182" s="186" t="s">
        <v>224</v>
      </c>
      <c r="I1182" s="187"/>
      <c r="J1182" s="188"/>
      <c r="K1182" s="186" t="s">
        <v>224</v>
      </c>
      <c r="L1182" s="187"/>
      <c r="M1182" s="188"/>
      <c r="N1182" s="186" t="s">
        <v>224</v>
      </c>
      <c r="O1182" s="187"/>
      <c r="P1182" s="188"/>
      <c r="Q1182" s="186" t="s">
        <v>224</v>
      </c>
      <c r="R1182" s="187"/>
      <c r="S1182" s="188"/>
      <c r="T1182" s="189" t="s">
        <v>225</v>
      </c>
      <c r="U1182" s="190">
        <f t="shared" si="72"/>
        <v>0</v>
      </c>
      <c r="V1182" s="191" t="s">
        <v>210</v>
      </c>
      <c r="W1182"/>
      <c r="Y1182"/>
      <c r="Z1182" s="203"/>
      <c r="AA1182" s="204"/>
      <c r="AB1182" s="205"/>
      <c r="AC1182" s="184"/>
      <c r="AD1182" s="185"/>
      <c r="AE1182" s="186" t="s">
        <v>224</v>
      </c>
      <c r="AF1182" s="187"/>
      <c r="AG1182" s="188"/>
      <c r="AH1182" s="186" t="s">
        <v>224</v>
      </c>
      <c r="AI1182" s="187"/>
      <c r="AJ1182" s="188"/>
      <c r="AK1182" s="186" t="s">
        <v>224</v>
      </c>
      <c r="AL1182" s="187"/>
      <c r="AM1182" s="188"/>
      <c r="AN1182" s="186" t="s">
        <v>224</v>
      </c>
      <c r="AO1182" s="187"/>
      <c r="AP1182" s="188"/>
      <c r="AQ1182" s="189" t="s">
        <v>225</v>
      </c>
      <c r="AR1182" s="190">
        <f t="shared" si="73"/>
        <v>0</v>
      </c>
      <c r="AS1182" s="191" t="s">
        <v>210</v>
      </c>
      <c r="AT1182"/>
      <c r="AV1182"/>
      <c r="AW1182"/>
      <c r="AX1182"/>
      <c r="AY1182"/>
      <c r="AZ1182"/>
      <c r="BA1182"/>
      <c r="BB1182"/>
      <c r="BC1182"/>
      <c r="BD1182"/>
      <c r="BE1182"/>
      <c r="BF1182"/>
      <c r="BG1182"/>
      <c r="BH1182"/>
      <c r="BI1182"/>
      <c r="BJ1182"/>
      <c r="BK1182"/>
      <c r="BL1182"/>
      <c r="BM1182"/>
      <c r="BN1182"/>
      <c r="BO1182"/>
      <c r="BP1182"/>
    </row>
    <row r="1183" spans="2:68" s="168" customFormat="1" ht="15" hidden="1" customHeight="1" outlineLevel="3">
      <c r="B1183"/>
      <c r="C1183" s="203"/>
      <c r="D1183" s="204"/>
      <c r="E1183" s="205"/>
      <c r="F1183" s="184"/>
      <c r="G1183" s="185"/>
      <c r="H1183" s="186" t="s">
        <v>224</v>
      </c>
      <c r="I1183" s="187"/>
      <c r="J1183" s="188"/>
      <c r="K1183" s="186" t="s">
        <v>224</v>
      </c>
      <c r="L1183" s="187"/>
      <c r="M1183" s="188"/>
      <c r="N1183" s="186" t="s">
        <v>224</v>
      </c>
      <c r="O1183" s="187"/>
      <c r="P1183" s="188"/>
      <c r="Q1183" s="186" t="s">
        <v>224</v>
      </c>
      <c r="R1183" s="187"/>
      <c r="S1183" s="188"/>
      <c r="T1183" s="189" t="s">
        <v>225</v>
      </c>
      <c r="U1183" s="190">
        <f t="shared" si="72"/>
        <v>0</v>
      </c>
      <c r="V1183" s="191" t="s">
        <v>210</v>
      </c>
      <c r="W1183"/>
      <c r="Y1183"/>
      <c r="Z1183" s="203"/>
      <c r="AA1183" s="204"/>
      <c r="AB1183" s="205"/>
      <c r="AC1183" s="184"/>
      <c r="AD1183" s="185"/>
      <c r="AE1183" s="186" t="s">
        <v>224</v>
      </c>
      <c r="AF1183" s="187"/>
      <c r="AG1183" s="188"/>
      <c r="AH1183" s="186" t="s">
        <v>224</v>
      </c>
      <c r="AI1183" s="187"/>
      <c r="AJ1183" s="188"/>
      <c r="AK1183" s="186" t="s">
        <v>224</v>
      </c>
      <c r="AL1183" s="187"/>
      <c r="AM1183" s="188"/>
      <c r="AN1183" s="186" t="s">
        <v>224</v>
      </c>
      <c r="AO1183" s="187"/>
      <c r="AP1183" s="188"/>
      <c r="AQ1183" s="189" t="s">
        <v>225</v>
      </c>
      <c r="AR1183" s="190">
        <f t="shared" si="73"/>
        <v>0</v>
      </c>
      <c r="AS1183" s="191" t="s">
        <v>210</v>
      </c>
      <c r="AT1183"/>
      <c r="AV1183"/>
      <c r="AW1183"/>
      <c r="AX1183"/>
      <c r="AY1183"/>
      <c r="AZ1183"/>
      <c r="BA1183"/>
      <c r="BB1183"/>
      <c r="BC1183"/>
      <c r="BD1183"/>
      <c r="BE1183"/>
      <c r="BF1183"/>
      <c r="BG1183"/>
      <c r="BH1183"/>
      <c r="BI1183"/>
      <c r="BJ1183"/>
      <c r="BK1183"/>
      <c r="BL1183"/>
      <c r="BM1183"/>
      <c r="BN1183"/>
      <c r="BO1183"/>
      <c r="BP1183"/>
    </row>
    <row r="1184" spans="2:68" s="168" customFormat="1" ht="15" hidden="1" customHeight="1" outlineLevel="3">
      <c r="B1184"/>
      <c r="C1184" s="203"/>
      <c r="D1184" s="204"/>
      <c r="E1184" s="205"/>
      <c r="F1184" s="184"/>
      <c r="G1184" s="185"/>
      <c r="H1184" s="186" t="s">
        <v>224</v>
      </c>
      <c r="I1184" s="187"/>
      <c r="J1184" s="188"/>
      <c r="K1184" s="186" t="s">
        <v>224</v>
      </c>
      <c r="L1184" s="187"/>
      <c r="M1184" s="188"/>
      <c r="N1184" s="186" t="s">
        <v>224</v>
      </c>
      <c r="O1184" s="187"/>
      <c r="P1184" s="188"/>
      <c r="Q1184" s="186" t="s">
        <v>224</v>
      </c>
      <c r="R1184" s="187"/>
      <c r="S1184" s="188"/>
      <c r="T1184" s="189" t="s">
        <v>225</v>
      </c>
      <c r="U1184" s="190">
        <f t="shared" si="72"/>
        <v>0</v>
      </c>
      <c r="V1184" s="191" t="s">
        <v>210</v>
      </c>
      <c r="W1184"/>
      <c r="Y1184"/>
      <c r="Z1184" s="203"/>
      <c r="AA1184" s="204"/>
      <c r="AB1184" s="205"/>
      <c r="AC1184" s="184"/>
      <c r="AD1184" s="185"/>
      <c r="AE1184" s="186" t="s">
        <v>224</v>
      </c>
      <c r="AF1184" s="187"/>
      <c r="AG1184" s="188"/>
      <c r="AH1184" s="186" t="s">
        <v>224</v>
      </c>
      <c r="AI1184" s="187"/>
      <c r="AJ1184" s="188"/>
      <c r="AK1184" s="186" t="s">
        <v>224</v>
      </c>
      <c r="AL1184" s="187"/>
      <c r="AM1184" s="188"/>
      <c r="AN1184" s="186" t="s">
        <v>224</v>
      </c>
      <c r="AO1184" s="187"/>
      <c r="AP1184" s="188"/>
      <c r="AQ1184" s="189" t="s">
        <v>225</v>
      </c>
      <c r="AR1184" s="190">
        <f t="shared" si="73"/>
        <v>0</v>
      </c>
      <c r="AS1184" s="191" t="s">
        <v>210</v>
      </c>
      <c r="AT1184"/>
      <c r="AV1184"/>
      <c r="AW1184"/>
      <c r="AX1184"/>
      <c r="AY1184"/>
      <c r="AZ1184"/>
      <c r="BA1184"/>
      <c r="BB1184"/>
      <c r="BC1184"/>
      <c r="BD1184"/>
      <c r="BE1184"/>
      <c r="BF1184"/>
      <c r="BG1184"/>
      <c r="BH1184"/>
      <c r="BI1184"/>
      <c r="BJ1184"/>
      <c r="BK1184"/>
      <c r="BL1184"/>
      <c r="BM1184"/>
      <c r="BN1184"/>
      <c r="BO1184"/>
      <c r="BP1184"/>
    </row>
    <row r="1185" spans="2:68" s="168" customFormat="1" ht="15" hidden="1" customHeight="1" outlineLevel="3">
      <c r="B1185"/>
      <c r="C1185" s="203"/>
      <c r="D1185" s="204"/>
      <c r="E1185" s="205"/>
      <c r="F1185" s="184"/>
      <c r="G1185" s="185"/>
      <c r="H1185" s="186" t="s">
        <v>224</v>
      </c>
      <c r="I1185" s="187"/>
      <c r="J1185" s="188"/>
      <c r="K1185" s="186" t="s">
        <v>224</v>
      </c>
      <c r="L1185" s="187"/>
      <c r="M1185" s="188"/>
      <c r="N1185" s="186" t="s">
        <v>224</v>
      </c>
      <c r="O1185" s="187"/>
      <c r="P1185" s="188"/>
      <c r="Q1185" s="186" t="s">
        <v>224</v>
      </c>
      <c r="R1185" s="187"/>
      <c r="S1185" s="188"/>
      <c r="T1185" s="189" t="s">
        <v>225</v>
      </c>
      <c r="U1185" s="190">
        <f t="shared" si="72"/>
        <v>0</v>
      </c>
      <c r="V1185" s="191" t="s">
        <v>210</v>
      </c>
      <c r="W1185"/>
      <c r="Y1185"/>
      <c r="Z1185" s="203"/>
      <c r="AA1185" s="204"/>
      <c r="AB1185" s="205"/>
      <c r="AC1185" s="184"/>
      <c r="AD1185" s="185"/>
      <c r="AE1185" s="186" t="s">
        <v>224</v>
      </c>
      <c r="AF1185" s="187"/>
      <c r="AG1185" s="188"/>
      <c r="AH1185" s="186" t="s">
        <v>224</v>
      </c>
      <c r="AI1185" s="187"/>
      <c r="AJ1185" s="188"/>
      <c r="AK1185" s="186" t="s">
        <v>224</v>
      </c>
      <c r="AL1185" s="187"/>
      <c r="AM1185" s="188"/>
      <c r="AN1185" s="186" t="s">
        <v>224</v>
      </c>
      <c r="AO1185" s="187"/>
      <c r="AP1185" s="188"/>
      <c r="AQ1185" s="189" t="s">
        <v>225</v>
      </c>
      <c r="AR1185" s="190">
        <f t="shared" si="73"/>
        <v>0</v>
      </c>
      <c r="AS1185" s="191" t="s">
        <v>210</v>
      </c>
      <c r="AT1185"/>
      <c r="AV1185"/>
      <c r="AW1185"/>
      <c r="AX1185"/>
      <c r="AY1185"/>
      <c r="AZ1185"/>
      <c r="BA1185"/>
      <c r="BB1185"/>
      <c r="BC1185"/>
      <c r="BD1185"/>
      <c r="BE1185"/>
      <c r="BF1185"/>
      <c r="BG1185"/>
      <c r="BH1185"/>
      <c r="BI1185"/>
      <c r="BJ1185"/>
      <c r="BK1185"/>
      <c r="BL1185"/>
      <c r="BM1185"/>
      <c r="BN1185"/>
      <c r="BO1185"/>
      <c r="BP1185"/>
    </row>
    <row r="1186" spans="2:68" s="168" customFormat="1" ht="15" hidden="1" customHeight="1" outlineLevel="3">
      <c r="B1186"/>
      <c r="C1186" s="203"/>
      <c r="D1186" s="204"/>
      <c r="E1186" s="205"/>
      <c r="F1186" s="184"/>
      <c r="G1186" s="185"/>
      <c r="H1186" s="186" t="s">
        <v>224</v>
      </c>
      <c r="I1186" s="187"/>
      <c r="J1186" s="188"/>
      <c r="K1186" s="186" t="s">
        <v>224</v>
      </c>
      <c r="L1186" s="187"/>
      <c r="M1186" s="188"/>
      <c r="N1186" s="186" t="s">
        <v>224</v>
      </c>
      <c r="O1186" s="187"/>
      <c r="P1186" s="188"/>
      <c r="Q1186" s="186" t="s">
        <v>224</v>
      </c>
      <c r="R1186" s="187"/>
      <c r="S1186" s="188"/>
      <c r="T1186" s="189" t="s">
        <v>225</v>
      </c>
      <c r="U1186" s="190">
        <f t="shared" si="72"/>
        <v>0</v>
      </c>
      <c r="V1186" s="191" t="s">
        <v>210</v>
      </c>
      <c r="W1186"/>
      <c r="Y1186"/>
      <c r="Z1186" s="203"/>
      <c r="AA1186" s="204"/>
      <c r="AB1186" s="205"/>
      <c r="AC1186" s="184"/>
      <c r="AD1186" s="185"/>
      <c r="AE1186" s="186" t="s">
        <v>224</v>
      </c>
      <c r="AF1186" s="187"/>
      <c r="AG1186" s="188"/>
      <c r="AH1186" s="186" t="s">
        <v>224</v>
      </c>
      <c r="AI1186" s="187"/>
      <c r="AJ1186" s="188"/>
      <c r="AK1186" s="186" t="s">
        <v>224</v>
      </c>
      <c r="AL1186" s="187"/>
      <c r="AM1186" s="188"/>
      <c r="AN1186" s="186" t="s">
        <v>224</v>
      </c>
      <c r="AO1186" s="187"/>
      <c r="AP1186" s="188"/>
      <c r="AQ1186" s="189" t="s">
        <v>225</v>
      </c>
      <c r="AR1186" s="190">
        <f t="shared" si="73"/>
        <v>0</v>
      </c>
      <c r="AS1186" s="191" t="s">
        <v>210</v>
      </c>
      <c r="AT1186"/>
      <c r="AV1186"/>
      <c r="AW1186"/>
      <c r="AX1186"/>
      <c r="AY1186"/>
      <c r="AZ1186"/>
      <c r="BA1186"/>
      <c r="BB1186"/>
      <c r="BC1186"/>
      <c r="BD1186"/>
      <c r="BE1186"/>
      <c r="BF1186"/>
      <c r="BG1186"/>
      <c r="BH1186"/>
      <c r="BI1186"/>
      <c r="BJ1186"/>
      <c r="BK1186"/>
      <c r="BL1186"/>
      <c r="BM1186"/>
      <c r="BN1186"/>
      <c r="BO1186"/>
      <c r="BP1186"/>
    </row>
    <row r="1187" spans="2:68" s="168" customFormat="1" ht="15" hidden="1" customHeight="1" outlineLevel="3">
      <c r="B1187"/>
      <c r="C1187" s="203"/>
      <c r="D1187" s="204"/>
      <c r="E1187" s="205"/>
      <c r="F1187" s="184"/>
      <c r="G1187" s="185"/>
      <c r="H1187" s="186" t="s">
        <v>224</v>
      </c>
      <c r="I1187" s="187"/>
      <c r="J1187" s="188"/>
      <c r="K1187" s="186" t="s">
        <v>224</v>
      </c>
      <c r="L1187" s="187"/>
      <c r="M1187" s="188"/>
      <c r="N1187" s="186" t="s">
        <v>224</v>
      </c>
      <c r="O1187" s="187"/>
      <c r="P1187" s="188"/>
      <c r="Q1187" s="186" t="s">
        <v>224</v>
      </c>
      <c r="R1187" s="187"/>
      <c r="S1187" s="188"/>
      <c r="T1187" s="189" t="s">
        <v>225</v>
      </c>
      <c r="U1187" s="190">
        <f t="shared" si="72"/>
        <v>0</v>
      </c>
      <c r="V1187" s="191" t="s">
        <v>210</v>
      </c>
      <c r="W1187"/>
      <c r="Y1187"/>
      <c r="Z1187" s="203"/>
      <c r="AA1187" s="204"/>
      <c r="AB1187" s="205"/>
      <c r="AC1187" s="184"/>
      <c r="AD1187" s="185"/>
      <c r="AE1187" s="186" t="s">
        <v>224</v>
      </c>
      <c r="AF1187" s="187"/>
      <c r="AG1187" s="188"/>
      <c r="AH1187" s="186" t="s">
        <v>224</v>
      </c>
      <c r="AI1187" s="187"/>
      <c r="AJ1187" s="188"/>
      <c r="AK1187" s="186" t="s">
        <v>224</v>
      </c>
      <c r="AL1187" s="187"/>
      <c r="AM1187" s="188"/>
      <c r="AN1187" s="186" t="s">
        <v>224</v>
      </c>
      <c r="AO1187" s="187"/>
      <c r="AP1187" s="188"/>
      <c r="AQ1187" s="189" t="s">
        <v>225</v>
      </c>
      <c r="AR1187" s="190">
        <f t="shared" si="73"/>
        <v>0</v>
      </c>
      <c r="AS1187" s="191" t="s">
        <v>210</v>
      </c>
      <c r="AT1187"/>
      <c r="AV1187"/>
      <c r="AW1187"/>
      <c r="AX1187"/>
      <c r="AY1187"/>
      <c r="AZ1187"/>
      <c r="BA1187"/>
      <c r="BB1187"/>
      <c r="BC1187"/>
      <c r="BD1187"/>
      <c r="BE1187"/>
      <c r="BF1187"/>
      <c r="BG1187"/>
      <c r="BH1187"/>
      <c r="BI1187"/>
      <c r="BJ1187"/>
      <c r="BK1187"/>
      <c r="BL1187"/>
      <c r="BM1187"/>
      <c r="BN1187"/>
      <c r="BO1187"/>
      <c r="BP1187"/>
    </row>
    <row r="1188" spans="2:68" s="168" customFormat="1" ht="15" hidden="1" customHeight="1" outlineLevel="3">
      <c r="B1188"/>
      <c r="C1188" s="203"/>
      <c r="D1188" s="204"/>
      <c r="E1188" s="205"/>
      <c r="F1188" s="184"/>
      <c r="G1188" s="185"/>
      <c r="H1188" s="186" t="s">
        <v>224</v>
      </c>
      <c r="I1188" s="187"/>
      <c r="J1188" s="188"/>
      <c r="K1188" s="186" t="s">
        <v>224</v>
      </c>
      <c r="L1188" s="187"/>
      <c r="M1188" s="188"/>
      <c r="N1188" s="186" t="s">
        <v>224</v>
      </c>
      <c r="O1188" s="187"/>
      <c r="P1188" s="188"/>
      <c r="Q1188" s="186" t="s">
        <v>224</v>
      </c>
      <c r="R1188" s="187"/>
      <c r="S1188" s="188"/>
      <c r="T1188" s="189" t="s">
        <v>225</v>
      </c>
      <c r="U1188" s="190">
        <f t="shared" si="72"/>
        <v>0</v>
      </c>
      <c r="V1188" s="191" t="s">
        <v>210</v>
      </c>
      <c r="W1188"/>
      <c r="Y1188"/>
      <c r="Z1188" s="203"/>
      <c r="AA1188" s="204"/>
      <c r="AB1188" s="205"/>
      <c r="AC1188" s="184"/>
      <c r="AD1188" s="185"/>
      <c r="AE1188" s="186" t="s">
        <v>224</v>
      </c>
      <c r="AF1188" s="187"/>
      <c r="AG1188" s="188"/>
      <c r="AH1188" s="186" t="s">
        <v>224</v>
      </c>
      <c r="AI1188" s="187"/>
      <c r="AJ1188" s="188"/>
      <c r="AK1188" s="186" t="s">
        <v>224</v>
      </c>
      <c r="AL1188" s="187"/>
      <c r="AM1188" s="188"/>
      <c r="AN1188" s="186" t="s">
        <v>224</v>
      </c>
      <c r="AO1188" s="187"/>
      <c r="AP1188" s="188"/>
      <c r="AQ1188" s="189" t="s">
        <v>225</v>
      </c>
      <c r="AR1188" s="190">
        <f t="shared" si="73"/>
        <v>0</v>
      </c>
      <c r="AS1188" s="191" t="s">
        <v>210</v>
      </c>
      <c r="AT1188"/>
      <c r="AV1188"/>
      <c r="AW1188"/>
      <c r="AX1188"/>
      <c r="AY1188"/>
      <c r="AZ1188"/>
      <c r="BA1188"/>
      <c r="BB1188"/>
      <c r="BC1188"/>
      <c r="BD1188"/>
      <c r="BE1188"/>
      <c r="BF1188"/>
      <c r="BG1188"/>
      <c r="BH1188"/>
      <c r="BI1188"/>
      <c r="BJ1188"/>
      <c r="BK1188"/>
      <c r="BL1188"/>
      <c r="BM1188"/>
      <c r="BN1188"/>
      <c r="BO1188"/>
      <c r="BP1188"/>
    </row>
    <row r="1189" spans="2:68" s="168" customFormat="1" ht="15" hidden="1" customHeight="1" outlineLevel="3">
      <c r="B1189"/>
      <c r="C1189" s="203"/>
      <c r="D1189" s="204"/>
      <c r="E1189" s="205"/>
      <c r="F1189" s="184"/>
      <c r="G1189" s="185"/>
      <c r="H1189" s="186" t="s">
        <v>224</v>
      </c>
      <c r="I1189" s="187"/>
      <c r="J1189" s="188"/>
      <c r="K1189" s="186" t="s">
        <v>224</v>
      </c>
      <c r="L1189" s="187"/>
      <c r="M1189" s="188"/>
      <c r="N1189" s="186" t="s">
        <v>224</v>
      </c>
      <c r="O1189" s="187"/>
      <c r="P1189" s="188"/>
      <c r="Q1189" s="186" t="s">
        <v>224</v>
      </c>
      <c r="R1189" s="187"/>
      <c r="S1189" s="188"/>
      <c r="T1189" s="189" t="s">
        <v>225</v>
      </c>
      <c r="U1189" s="190">
        <f t="shared" si="72"/>
        <v>0</v>
      </c>
      <c r="V1189" s="191" t="s">
        <v>210</v>
      </c>
      <c r="W1189"/>
      <c r="Y1189"/>
      <c r="Z1189" s="203"/>
      <c r="AA1189" s="204"/>
      <c r="AB1189" s="205"/>
      <c r="AC1189" s="184"/>
      <c r="AD1189" s="185"/>
      <c r="AE1189" s="186" t="s">
        <v>224</v>
      </c>
      <c r="AF1189" s="187"/>
      <c r="AG1189" s="188"/>
      <c r="AH1189" s="186" t="s">
        <v>224</v>
      </c>
      <c r="AI1189" s="187"/>
      <c r="AJ1189" s="188"/>
      <c r="AK1189" s="186" t="s">
        <v>224</v>
      </c>
      <c r="AL1189" s="187"/>
      <c r="AM1189" s="188"/>
      <c r="AN1189" s="186" t="s">
        <v>224</v>
      </c>
      <c r="AO1189" s="187"/>
      <c r="AP1189" s="188"/>
      <c r="AQ1189" s="189" t="s">
        <v>225</v>
      </c>
      <c r="AR1189" s="190">
        <f t="shared" si="73"/>
        <v>0</v>
      </c>
      <c r="AS1189" s="191" t="s">
        <v>210</v>
      </c>
      <c r="AT1189"/>
      <c r="AV1189"/>
      <c r="AW1189"/>
      <c r="AX1189"/>
      <c r="AY1189"/>
      <c r="AZ1189"/>
      <c r="BA1189"/>
      <c r="BB1189"/>
      <c r="BC1189"/>
      <c r="BD1189"/>
      <c r="BE1189"/>
      <c r="BF1189"/>
      <c r="BG1189"/>
      <c r="BH1189"/>
      <c r="BI1189"/>
      <c r="BJ1189"/>
      <c r="BK1189"/>
      <c r="BL1189"/>
      <c r="BM1189"/>
      <c r="BN1189"/>
      <c r="BO1189"/>
      <c r="BP1189"/>
    </row>
    <row r="1190" spans="2:68" s="168" customFormat="1" ht="15" hidden="1" customHeight="1" outlineLevel="3">
      <c r="B1190"/>
      <c r="C1190" s="203"/>
      <c r="D1190" s="204"/>
      <c r="E1190" s="205"/>
      <c r="F1190" s="184"/>
      <c r="G1190" s="185"/>
      <c r="H1190" s="186" t="s">
        <v>224</v>
      </c>
      <c r="I1190" s="187"/>
      <c r="J1190" s="188"/>
      <c r="K1190" s="186" t="s">
        <v>224</v>
      </c>
      <c r="L1190" s="187"/>
      <c r="M1190" s="188"/>
      <c r="N1190" s="186" t="s">
        <v>224</v>
      </c>
      <c r="O1190" s="187"/>
      <c r="P1190" s="188"/>
      <c r="Q1190" s="186" t="s">
        <v>224</v>
      </c>
      <c r="R1190" s="187"/>
      <c r="S1190" s="188"/>
      <c r="T1190" s="189" t="s">
        <v>225</v>
      </c>
      <c r="U1190" s="190">
        <f t="shared" si="72"/>
        <v>0</v>
      </c>
      <c r="V1190" s="191" t="s">
        <v>210</v>
      </c>
      <c r="W1190"/>
      <c r="Y1190"/>
      <c r="Z1190" s="203"/>
      <c r="AA1190" s="204"/>
      <c r="AB1190" s="205"/>
      <c r="AC1190" s="184"/>
      <c r="AD1190" s="185"/>
      <c r="AE1190" s="186" t="s">
        <v>224</v>
      </c>
      <c r="AF1190" s="187"/>
      <c r="AG1190" s="188"/>
      <c r="AH1190" s="186" t="s">
        <v>224</v>
      </c>
      <c r="AI1190" s="187"/>
      <c r="AJ1190" s="188"/>
      <c r="AK1190" s="186" t="s">
        <v>224</v>
      </c>
      <c r="AL1190" s="187"/>
      <c r="AM1190" s="188"/>
      <c r="AN1190" s="186" t="s">
        <v>224</v>
      </c>
      <c r="AO1190" s="187"/>
      <c r="AP1190" s="188"/>
      <c r="AQ1190" s="189" t="s">
        <v>225</v>
      </c>
      <c r="AR1190" s="190">
        <f t="shared" si="73"/>
        <v>0</v>
      </c>
      <c r="AS1190" s="191" t="s">
        <v>210</v>
      </c>
      <c r="AT1190"/>
      <c r="AV1190"/>
      <c r="AW1190"/>
      <c r="AX1190"/>
      <c r="AY1190"/>
      <c r="AZ1190"/>
      <c r="BA1190"/>
      <c r="BB1190"/>
      <c r="BC1190"/>
      <c r="BD1190"/>
      <c r="BE1190"/>
      <c r="BF1190"/>
      <c r="BG1190"/>
      <c r="BH1190"/>
      <c r="BI1190"/>
      <c r="BJ1190"/>
      <c r="BK1190"/>
      <c r="BL1190"/>
      <c r="BM1190"/>
      <c r="BN1190"/>
      <c r="BO1190"/>
      <c r="BP1190"/>
    </row>
    <row r="1191" spans="2:68" s="168" customFormat="1" ht="15" hidden="1" customHeight="1" outlineLevel="3">
      <c r="B1191"/>
      <c r="C1191" s="203"/>
      <c r="D1191" s="204"/>
      <c r="E1191" s="205"/>
      <c r="F1191" s="184"/>
      <c r="G1191" s="185"/>
      <c r="H1191" s="186" t="s">
        <v>224</v>
      </c>
      <c r="I1191" s="187"/>
      <c r="J1191" s="188"/>
      <c r="K1191" s="186" t="s">
        <v>224</v>
      </c>
      <c r="L1191" s="187"/>
      <c r="M1191" s="188"/>
      <c r="N1191" s="186" t="s">
        <v>224</v>
      </c>
      <c r="O1191" s="187"/>
      <c r="P1191" s="188"/>
      <c r="Q1191" s="186" t="s">
        <v>224</v>
      </c>
      <c r="R1191" s="187"/>
      <c r="S1191" s="188"/>
      <c r="T1191" s="189" t="s">
        <v>225</v>
      </c>
      <c r="U1191" s="190">
        <f t="shared" si="72"/>
        <v>0</v>
      </c>
      <c r="V1191" s="191" t="s">
        <v>210</v>
      </c>
      <c r="W1191"/>
      <c r="Y1191"/>
      <c r="Z1191" s="203"/>
      <c r="AA1191" s="204"/>
      <c r="AB1191" s="205"/>
      <c r="AC1191" s="184"/>
      <c r="AD1191" s="185"/>
      <c r="AE1191" s="186" t="s">
        <v>224</v>
      </c>
      <c r="AF1191" s="187"/>
      <c r="AG1191" s="188"/>
      <c r="AH1191" s="186" t="s">
        <v>224</v>
      </c>
      <c r="AI1191" s="187"/>
      <c r="AJ1191" s="188"/>
      <c r="AK1191" s="186" t="s">
        <v>224</v>
      </c>
      <c r="AL1191" s="187"/>
      <c r="AM1191" s="188"/>
      <c r="AN1191" s="186" t="s">
        <v>224</v>
      </c>
      <c r="AO1191" s="187"/>
      <c r="AP1191" s="188"/>
      <c r="AQ1191" s="189" t="s">
        <v>225</v>
      </c>
      <c r="AR1191" s="190">
        <f t="shared" si="73"/>
        <v>0</v>
      </c>
      <c r="AS1191" s="191" t="s">
        <v>210</v>
      </c>
      <c r="AT1191"/>
      <c r="AV1191"/>
      <c r="AW1191"/>
      <c r="AX1191"/>
      <c r="AY1191"/>
      <c r="AZ1191"/>
      <c r="BA1191"/>
      <c r="BB1191"/>
      <c r="BC1191"/>
      <c r="BD1191"/>
      <c r="BE1191"/>
      <c r="BF1191"/>
      <c r="BG1191"/>
      <c r="BH1191"/>
      <c r="BI1191"/>
      <c r="BJ1191"/>
      <c r="BK1191"/>
      <c r="BL1191"/>
      <c r="BM1191"/>
      <c r="BN1191"/>
      <c r="BO1191"/>
      <c r="BP1191"/>
    </row>
    <row r="1192" spans="2:68" s="168" customFormat="1" ht="15" hidden="1" customHeight="1" outlineLevel="3">
      <c r="B1192"/>
      <c r="C1192" s="203"/>
      <c r="D1192" s="204"/>
      <c r="E1192" s="205"/>
      <c r="F1192" s="184"/>
      <c r="G1192" s="185"/>
      <c r="H1192" s="186" t="s">
        <v>224</v>
      </c>
      <c r="I1192" s="187"/>
      <c r="J1192" s="188"/>
      <c r="K1192" s="186" t="s">
        <v>224</v>
      </c>
      <c r="L1192" s="187"/>
      <c r="M1192" s="188"/>
      <c r="N1192" s="186" t="s">
        <v>224</v>
      </c>
      <c r="O1192" s="187"/>
      <c r="P1192" s="188"/>
      <c r="Q1192" s="186" t="s">
        <v>224</v>
      </c>
      <c r="R1192" s="187"/>
      <c r="S1192" s="188"/>
      <c r="T1192" s="189" t="s">
        <v>225</v>
      </c>
      <c r="U1192" s="190">
        <f t="shared" si="72"/>
        <v>0</v>
      </c>
      <c r="V1192" s="191" t="s">
        <v>210</v>
      </c>
      <c r="W1192"/>
      <c r="Y1192"/>
      <c r="Z1192" s="203"/>
      <c r="AA1192" s="204"/>
      <c r="AB1192" s="205"/>
      <c r="AC1192" s="184"/>
      <c r="AD1192" s="185"/>
      <c r="AE1192" s="186" t="s">
        <v>224</v>
      </c>
      <c r="AF1192" s="187"/>
      <c r="AG1192" s="188"/>
      <c r="AH1192" s="186" t="s">
        <v>224</v>
      </c>
      <c r="AI1192" s="187"/>
      <c r="AJ1192" s="188"/>
      <c r="AK1192" s="186" t="s">
        <v>224</v>
      </c>
      <c r="AL1192" s="187"/>
      <c r="AM1192" s="188"/>
      <c r="AN1192" s="186" t="s">
        <v>224</v>
      </c>
      <c r="AO1192" s="187"/>
      <c r="AP1192" s="188"/>
      <c r="AQ1192" s="189" t="s">
        <v>225</v>
      </c>
      <c r="AR1192" s="190">
        <f t="shared" si="73"/>
        <v>0</v>
      </c>
      <c r="AS1192" s="191" t="s">
        <v>210</v>
      </c>
      <c r="AT1192"/>
      <c r="AV1192"/>
      <c r="AW1192"/>
      <c r="AX1192"/>
      <c r="AY1192"/>
      <c r="AZ1192"/>
      <c r="BA1192"/>
      <c r="BB1192"/>
      <c r="BC1192"/>
      <c r="BD1192"/>
      <c r="BE1192"/>
      <c r="BF1192"/>
      <c r="BG1192"/>
      <c r="BH1192"/>
      <c r="BI1192"/>
      <c r="BJ1192"/>
      <c r="BK1192"/>
      <c r="BL1192"/>
      <c r="BM1192"/>
      <c r="BN1192"/>
      <c r="BO1192"/>
      <c r="BP1192"/>
    </row>
    <row r="1193" spans="2:68" s="168" customFormat="1" ht="15" hidden="1" customHeight="1" outlineLevel="3">
      <c r="B1193"/>
      <c r="C1193" s="203"/>
      <c r="D1193" s="204"/>
      <c r="E1193" s="205"/>
      <c r="F1193" s="184"/>
      <c r="G1193" s="185"/>
      <c r="H1193" s="186" t="s">
        <v>224</v>
      </c>
      <c r="I1193" s="187"/>
      <c r="J1193" s="188"/>
      <c r="K1193" s="186" t="s">
        <v>224</v>
      </c>
      <c r="L1193" s="187"/>
      <c r="M1193" s="188"/>
      <c r="N1193" s="186" t="s">
        <v>224</v>
      </c>
      <c r="O1193" s="187"/>
      <c r="P1193" s="188"/>
      <c r="Q1193" s="186" t="s">
        <v>224</v>
      </c>
      <c r="R1193" s="187"/>
      <c r="S1193" s="188"/>
      <c r="T1193" s="189" t="s">
        <v>225</v>
      </c>
      <c r="U1193" s="190">
        <f t="shared" si="72"/>
        <v>0</v>
      </c>
      <c r="V1193" s="191" t="s">
        <v>210</v>
      </c>
      <c r="W1193"/>
      <c r="Y1193"/>
      <c r="Z1193" s="203"/>
      <c r="AA1193" s="204"/>
      <c r="AB1193" s="205"/>
      <c r="AC1193" s="184"/>
      <c r="AD1193" s="185"/>
      <c r="AE1193" s="186" t="s">
        <v>224</v>
      </c>
      <c r="AF1193" s="187"/>
      <c r="AG1193" s="188"/>
      <c r="AH1193" s="186" t="s">
        <v>224</v>
      </c>
      <c r="AI1193" s="187"/>
      <c r="AJ1193" s="188"/>
      <c r="AK1193" s="186" t="s">
        <v>224</v>
      </c>
      <c r="AL1193" s="187"/>
      <c r="AM1193" s="188"/>
      <c r="AN1193" s="186" t="s">
        <v>224</v>
      </c>
      <c r="AO1193" s="187"/>
      <c r="AP1193" s="188"/>
      <c r="AQ1193" s="189" t="s">
        <v>225</v>
      </c>
      <c r="AR1193" s="190">
        <f t="shared" si="73"/>
        <v>0</v>
      </c>
      <c r="AS1193" s="191" t="s">
        <v>210</v>
      </c>
      <c r="AT1193"/>
      <c r="AV1193"/>
      <c r="AW1193"/>
      <c r="AX1193"/>
      <c r="AY1193"/>
      <c r="AZ1193"/>
      <c r="BA1193"/>
      <c r="BB1193"/>
      <c r="BC1193"/>
      <c r="BD1193"/>
      <c r="BE1193"/>
      <c r="BF1193"/>
      <c r="BG1193"/>
      <c r="BH1193"/>
      <c r="BI1193"/>
      <c r="BJ1193"/>
      <c r="BK1193"/>
      <c r="BL1193"/>
      <c r="BM1193"/>
      <c r="BN1193"/>
      <c r="BO1193"/>
      <c r="BP1193"/>
    </row>
    <row r="1194" spans="2:68" s="168" customFormat="1" ht="15" hidden="1" customHeight="1" outlineLevel="3">
      <c r="B1194"/>
      <c r="C1194" s="203"/>
      <c r="D1194" s="204"/>
      <c r="E1194" s="205"/>
      <c r="F1194" s="184"/>
      <c r="G1194" s="185"/>
      <c r="H1194" s="186" t="s">
        <v>224</v>
      </c>
      <c r="I1194" s="187"/>
      <c r="J1194" s="188"/>
      <c r="K1194" s="186" t="s">
        <v>224</v>
      </c>
      <c r="L1194" s="187"/>
      <c r="M1194" s="188"/>
      <c r="N1194" s="186" t="s">
        <v>224</v>
      </c>
      <c r="O1194" s="187"/>
      <c r="P1194" s="188"/>
      <c r="Q1194" s="186" t="s">
        <v>224</v>
      </c>
      <c r="R1194" s="187"/>
      <c r="S1194" s="188"/>
      <c r="T1194" s="189" t="s">
        <v>225</v>
      </c>
      <c r="U1194" s="190">
        <f t="shared" si="72"/>
        <v>0</v>
      </c>
      <c r="V1194" s="191" t="s">
        <v>210</v>
      </c>
      <c r="W1194"/>
      <c r="Y1194"/>
      <c r="Z1194" s="203"/>
      <c r="AA1194" s="204"/>
      <c r="AB1194" s="205"/>
      <c r="AC1194" s="184"/>
      <c r="AD1194" s="185"/>
      <c r="AE1194" s="186" t="s">
        <v>224</v>
      </c>
      <c r="AF1194" s="187"/>
      <c r="AG1194" s="188"/>
      <c r="AH1194" s="186" t="s">
        <v>224</v>
      </c>
      <c r="AI1194" s="187"/>
      <c r="AJ1194" s="188"/>
      <c r="AK1194" s="186" t="s">
        <v>224</v>
      </c>
      <c r="AL1194" s="187"/>
      <c r="AM1194" s="188"/>
      <c r="AN1194" s="186" t="s">
        <v>224</v>
      </c>
      <c r="AO1194" s="187"/>
      <c r="AP1194" s="188"/>
      <c r="AQ1194" s="189" t="s">
        <v>225</v>
      </c>
      <c r="AR1194" s="190">
        <f t="shared" si="73"/>
        <v>0</v>
      </c>
      <c r="AS1194" s="191" t="s">
        <v>210</v>
      </c>
      <c r="AT1194"/>
      <c r="AV1194"/>
      <c r="AW1194"/>
      <c r="AX1194"/>
      <c r="AY1194"/>
      <c r="AZ1194"/>
      <c r="BA1194"/>
      <c r="BB1194"/>
      <c r="BC1194"/>
      <c r="BD1194"/>
      <c r="BE1194"/>
      <c r="BF1194"/>
      <c r="BG1194"/>
      <c r="BH1194"/>
      <c r="BI1194"/>
      <c r="BJ1194"/>
      <c r="BK1194"/>
      <c r="BL1194"/>
      <c r="BM1194"/>
      <c r="BN1194"/>
      <c r="BO1194"/>
      <c r="BP1194"/>
    </row>
    <row r="1195" spans="2:68" s="168" customFormat="1" ht="15" hidden="1" customHeight="1" outlineLevel="3">
      <c r="B1195"/>
      <c r="C1195" s="203"/>
      <c r="D1195" s="204"/>
      <c r="E1195" s="205"/>
      <c r="F1195" s="184"/>
      <c r="G1195" s="185"/>
      <c r="H1195" s="186" t="s">
        <v>224</v>
      </c>
      <c r="I1195" s="187"/>
      <c r="J1195" s="188"/>
      <c r="K1195" s="186" t="s">
        <v>224</v>
      </c>
      <c r="L1195" s="187"/>
      <c r="M1195" s="188"/>
      <c r="N1195" s="186" t="s">
        <v>224</v>
      </c>
      <c r="O1195" s="187"/>
      <c r="P1195" s="188"/>
      <c r="Q1195" s="186" t="s">
        <v>224</v>
      </c>
      <c r="R1195" s="187"/>
      <c r="S1195" s="188"/>
      <c r="T1195" s="189" t="s">
        <v>225</v>
      </c>
      <c r="U1195" s="190">
        <f t="shared" si="72"/>
        <v>0</v>
      </c>
      <c r="V1195" s="191" t="s">
        <v>210</v>
      </c>
      <c r="W1195"/>
      <c r="Y1195"/>
      <c r="Z1195" s="203"/>
      <c r="AA1195" s="204"/>
      <c r="AB1195" s="205"/>
      <c r="AC1195" s="184"/>
      <c r="AD1195" s="185"/>
      <c r="AE1195" s="186" t="s">
        <v>224</v>
      </c>
      <c r="AF1195" s="187"/>
      <c r="AG1195" s="188"/>
      <c r="AH1195" s="186" t="s">
        <v>224</v>
      </c>
      <c r="AI1195" s="187"/>
      <c r="AJ1195" s="188"/>
      <c r="AK1195" s="186" t="s">
        <v>224</v>
      </c>
      <c r="AL1195" s="187"/>
      <c r="AM1195" s="188"/>
      <c r="AN1195" s="186" t="s">
        <v>224</v>
      </c>
      <c r="AO1195" s="187"/>
      <c r="AP1195" s="188"/>
      <c r="AQ1195" s="189" t="s">
        <v>225</v>
      </c>
      <c r="AR1195" s="190">
        <f t="shared" si="73"/>
        <v>0</v>
      </c>
      <c r="AS1195" s="191" t="s">
        <v>210</v>
      </c>
      <c r="AT1195"/>
      <c r="AV1195"/>
      <c r="AW1195"/>
      <c r="AX1195"/>
      <c r="AY1195"/>
      <c r="AZ1195"/>
      <c r="BA1195"/>
      <c r="BB1195"/>
      <c r="BC1195"/>
      <c r="BD1195"/>
      <c r="BE1195"/>
      <c r="BF1195"/>
      <c r="BG1195"/>
      <c r="BH1195"/>
      <c r="BI1195"/>
      <c r="BJ1195"/>
      <c r="BK1195"/>
      <c r="BL1195"/>
      <c r="BM1195"/>
      <c r="BN1195"/>
      <c r="BO1195"/>
      <c r="BP1195"/>
    </row>
    <row r="1196" spans="2:68" s="168" customFormat="1" ht="15" hidden="1" customHeight="1" outlineLevel="3">
      <c r="B1196"/>
      <c r="C1196" s="192"/>
      <c r="D1196" s="193"/>
      <c r="E1196" s="194"/>
      <c r="F1196" s="184"/>
      <c r="G1196" s="185"/>
      <c r="H1196" s="186" t="s">
        <v>224</v>
      </c>
      <c r="I1196" s="187"/>
      <c r="J1196" s="188"/>
      <c r="K1196" s="186" t="s">
        <v>224</v>
      </c>
      <c r="L1196" s="187"/>
      <c r="M1196" s="188"/>
      <c r="N1196" s="186" t="s">
        <v>224</v>
      </c>
      <c r="O1196" s="187"/>
      <c r="P1196" s="188"/>
      <c r="Q1196" s="186" t="s">
        <v>224</v>
      </c>
      <c r="R1196" s="187"/>
      <c r="S1196" s="188"/>
      <c r="T1196" s="189" t="s">
        <v>225</v>
      </c>
      <c r="U1196" s="190">
        <f t="shared" si="72"/>
        <v>0</v>
      </c>
      <c r="V1196" s="191" t="s">
        <v>210</v>
      </c>
      <c r="W1196"/>
      <c r="Y1196"/>
      <c r="Z1196" s="192"/>
      <c r="AA1196" s="193"/>
      <c r="AB1196" s="194"/>
      <c r="AC1196" s="184"/>
      <c r="AD1196" s="185"/>
      <c r="AE1196" s="186" t="s">
        <v>224</v>
      </c>
      <c r="AF1196" s="187"/>
      <c r="AG1196" s="188"/>
      <c r="AH1196" s="186" t="s">
        <v>224</v>
      </c>
      <c r="AI1196" s="187"/>
      <c r="AJ1196" s="188"/>
      <c r="AK1196" s="186" t="s">
        <v>224</v>
      </c>
      <c r="AL1196" s="187"/>
      <c r="AM1196" s="188"/>
      <c r="AN1196" s="186" t="s">
        <v>224</v>
      </c>
      <c r="AO1196" s="187"/>
      <c r="AP1196" s="188"/>
      <c r="AQ1196" s="189" t="s">
        <v>225</v>
      </c>
      <c r="AR1196" s="190">
        <f t="shared" si="73"/>
        <v>0</v>
      </c>
      <c r="AS1196" s="191" t="s">
        <v>210</v>
      </c>
      <c r="AT1196"/>
      <c r="AV1196"/>
      <c r="AW1196"/>
      <c r="AX1196"/>
      <c r="AY1196"/>
      <c r="AZ1196"/>
      <c r="BA1196"/>
      <c r="BB1196"/>
      <c r="BC1196"/>
      <c r="BD1196"/>
      <c r="BE1196"/>
      <c r="BF1196"/>
      <c r="BG1196"/>
      <c r="BH1196"/>
      <c r="BI1196"/>
      <c r="BJ1196"/>
      <c r="BK1196"/>
      <c r="BL1196"/>
      <c r="BM1196"/>
      <c r="BN1196"/>
      <c r="BO1196"/>
      <c r="BP1196"/>
    </row>
    <row r="1197" spans="2:68" s="168" customFormat="1" ht="15" hidden="1" customHeight="1" outlineLevel="3">
      <c r="B1197"/>
      <c r="C1197" s="192"/>
      <c r="D1197" s="193"/>
      <c r="E1197" s="194"/>
      <c r="F1197" s="184"/>
      <c r="G1197" s="185"/>
      <c r="H1197" s="186" t="s">
        <v>224</v>
      </c>
      <c r="I1197" s="187"/>
      <c r="J1197" s="188"/>
      <c r="K1197" s="186" t="s">
        <v>224</v>
      </c>
      <c r="L1197" s="187"/>
      <c r="M1197" s="188"/>
      <c r="N1197" s="186" t="s">
        <v>224</v>
      </c>
      <c r="O1197" s="187"/>
      <c r="P1197" s="188"/>
      <c r="Q1197" s="186" t="s">
        <v>224</v>
      </c>
      <c r="R1197" s="187"/>
      <c r="S1197" s="188"/>
      <c r="T1197" s="189" t="s">
        <v>225</v>
      </c>
      <c r="U1197" s="190">
        <f t="shared" si="72"/>
        <v>0</v>
      </c>
      <c r="V1197" s="191" t="s">
        <v>210</v>
      </c>
      <c r="W1197"/>
      <c r="Y1197"/>
      <c r="Z1197" s="192"/>
      <c r="AA1197" s="193"/>
      <c r="AB1197" s="194"/>
      <c r="AC1197" s="184"/>
      <c r="AD1197" s="185"/>
      <c r="AE1197" s="186" t="s">
        <v>224</v>
      </c>
      <c r="AF1197" s="187"/>
      <c r="AG1197" s="188"/>
      <c r="AH1197" s="186" t="s">
        <v>224</v>
      </c>
      <c r="AI1197" s="187"/>
      <c r="AJ1197" s="188"/>
      <c r="AK1197" s="186" t="s">
        <v>224</v>
      </c>
      <c r="AL1197" s="187"/>
      <c r="AM1197" s="188"/>
      <c r="AN1197" s="186" t="s">
        <v>224</v>
      </c>
      <c r="AO1197" s="187"/>
      <c r="AP1197" s="188"/>
      <c r="AQ1197" s="189" t="s">
        <v>225</v>
      </c>
      <c r="AR1197" s="190">
        <f t="shared" si="73"/>
        <v>0</v>
      </c>
      <c r="AS1197" s="191" t="s">
        <v>210</v>
      </c>
      <c r="AT1197"/>
      <c r="AV1197"/>
      <c r="AW1197"/>
      <c r="AX1197"/>
      <c r="AY1197"/>
      <c r="AZ1197"/>
      <c r="BA1197"/>
      <c r="BB1197"/>
      <c r="BC1197"/>
      <c r="BD1197"/>
      <c r="BE1197"/>
      <c r="BF1197"/>
      <c r="BG1197"/>
      <c r="BH1197"/>
      <c r="BI1197"/>
      <c r="BJ1197"/>
      <c r="BK1197"/>
      <c r="BL1197"/>
      <c r="BM1197"/>
      <c r="BN1197"/>
      <c r="BO1197"/>
      <c r="BP1197"/>
    </row>
    <row r="1198" spans="2:68" s="168" customFormat="1" ht="15" hidden="1" customHeight="1" outlineLevel="3">
      <c r="B1198"/>
      <c r="C1198" s="192"/>
      <c r="D1198" s="193"/>
      <c r="E1198" s="194"/>
      <c r="F1198" s="184"/>
      <c r="G1198" s="185"/>
      <c r="H1198" s="186" t="s">
        <v>224</v>
      </c>
      <c r="I1198" s="187"/>
      <c r="J1198" s="188"/>
      <c r="K1198" s="186" t="s">
        <v>224</v>
      </c>
      <c r="L1198" s="187"/>
      <c r="M1198" s="188"/>
      <c r="N1198" s="186" t="s">
        <v>224</v>
      </c>
      <c r="O1198" s="187"/>
      <c r="P1198" s="188"/>
      <c r="Q1198" s="186" t="s">
        <v>224</v>
      </c>
      <c r="R1198" s="187"/>
      <c r="S1198" s="188"/>
      <c r="T1198" s="189" t="s">
        <v>225</v>
      </c>
      <c r="U1198" s="190">
        <f>PRODUCT(G1198,I1198,L1198,O1198,R1198)</f>
        <v>0</v>
      </c>
      <c r="V1198" s="191" t="s">
        <v>210</v>
      </c>
      <c r="W1198"/>
      <c r="Y1198"/>
      <c r="Z1198" s="192"/>
      <c r="AA1198" s="193"/>
      <c r="AB1198" s="194"/>
      <c r="AC1198" s="184"/>
      <c r="AD1198" s="185"/>
      <c r="AE1198" s="186" t="s">
        <v>224</v>
      </c>
      <c r="AF1198" s="187"/>
      <c r="AG1198" s="188"/>
      <c r="AH1198" s="186" t="s">
        <v>224</v>
      </c>
      <c r="AI1198" s="187"/>
      <c r="AJ1198" s="188"/>
      <c r="AK1198" s="186" t="s">
        <v>224</v>
      </c>
      <c r="AL1198" s="187"/>
      <c r="AM1198" s="188"/>
      <c r="AN1198" s="186" t="s">
        <v>224</v>
      </c>
      <c r="AO1198" s="187"/>
      <c r="AP1198" s="188"/>
      <c r="AQ1198" s="189" t="s">
        <v>225</v>
      </c>
      <c r="AR1198" s="190">
        <f>PRODUCT(AD1198,AF1198,AI1198,AL1198,AO1198)</f>
        <v>0</v>
      </c>
      <c r="AS1198" s="191" t="s">
        <v>210</v>
      </c>
      <c r="AT1198"/>
      <c r="AV1198"/>
      <c r="AW1198"/>
      <c r="AX1198"/>
      <c r="AY1198"/>
      <c r="AZ1198"/>
      <c r="BA1198"/>
      <c r="BB1198"/>
      <c r="BC1198"/>
      <c r="BD1198"/>
      <c r="BE1198"/>
      <c r="BF1198"/>
      <c r="BG1198"/>
      <c r="BH1198"/>
      <c r="BI1198"/>
      <c r="BJ1198"/>
      <c r="BK1198"/>
      <c r="BL1198"/>
      <c r="BM1198"/>
      <c r="BN1198"/>
      <c r="BO1198"/>
      <c r="BP1198"/>
    </row>
    <row r="1199" spans="2:68" s="168" customFormat="1" ht="15" customHeight="1" outlineLevel="2" collapsed="1">
      <c r="B1199"/>
      <c r="C1199" s="196"/>
      <c r="D1199" s="207"/>
      <c r="E1199" s="198"/>
      <c r="F1199" s="199"/>
      <c r="G1199" s="200"/>
      <c r="H1199" s="201"/>
      <c r="I1199" s="181"/>
      <c r="J1199" s="181"/>
      <c r="K1199" s="201"/>
      <c r="L1199" s="181"/>
      <c r="M1199" s="181"/>
      <c r="N1199" s="201"/>
      <c r="O1199" s="181"/>
      <c r="P1199" s="181"/>
      <c r="Q1199" s="201"/>
      <c r="R1199" s="181"/>
      <c r="S1199" s="181"/>
      <c r="T1199" s="202" t="s">
        <v>226</v>
      </c>
      <c r="U1199" s="190">
        <f>ROUNDDOWN(SUM(U1169:U1198),-3)</f>
        <v>0</v>
      </c>
      <c r="V1199" s="183"/>
      <c r="W1199"/>
      <c r="Y1199"/>
      <c r="Z1199" s="196"/>
      <c r="AA1199" s="207"/>
      <c r="AB1199" s="198"/>
      <c r="AC1199" s="199"/>
      <c r="AD1199" s="200"/>
      <c r="AE1199" s="201"/>
      <c r="AF1199" s="181"/>
      <c r="AG1199" s="181"/>
      <c r="AH1199" s="201"/>
      <c r="AI1199" s="181"/>
      <c r="AJ1199" s="181"/>
      <c r="AK1199" s="201"/>
      <c r="AL1199" s="181"/>
      <c r="AM1199" s="181"/>
      <c r="AN1199" s="201"/>
      <c r="AO1199" s="181"/>
      <c r="AP1199" s="181"/>
      <c r="AQ1199" s="202" t="s">
        <v>226</v>
      </c>
      <c r="AR1199" s="190">
        <f>ROUNDDOWN(SUM(AR1169:AR1198),-3)</f>
        <v>0</v>
      </c>
      <c r="AS1199" s="183"/>
      <c r="AT1199"/>
      <c r="AV1199"/>
      <c r="AW1199"/>
      <c r="AX1199"/>
      <c r="AY1199"/>
      <c r="AZ1199"/>
      <c r="BA1199"/>
      <c r="BB1199"/>
      <c r="BC1199"/>
      <c r="BD1199"/>
      <c r="BE1199"/>
      <c r="BF1199"/>
      <c r="BG1199"/>
      <c r="BH1199"/>
      <c r="BI1199"/>
      <c r="BJ1199"/>
      <c r="BK1199"/>
      <c r="BL1199"/>
      <c r="BM1199"/>
      <c r="BN1199"/>
      <c r="BO1199"/>
      <c r="BP1199"/>
    </row>
    <row r="1200" spans="2:68" s="168" customFormat="1" ht="15" customHeight="1" outlineLevel="2">
      <c r="B1200"/>
      <c r="C1200" s="212"/>
      <c r="D1200" s="211">
        <f>ROUNDDOWN(SUMIF(V1201:V1230,"助成金（SARTRAS）以外からの支出",U1201:U1230),-3)</f>
        <v>0</v>
      </c>
      <c r="E1200" s="211">
        <f>ROUNDDOWN(SUMIF(V1201:V1230,"助成金（SARTRAS）からの支出",U1201:U1230),-3)</f>
        <v>0</v>
      </c>
      <c r="F1200" s="199"/>
      <c r="G1200" s="179"/>
      <c r="H1200" s="180"/>
      <c r="I1200" s="181"/>
      <c r="J1200" s="181"/>
      <c r="K1200" s="180"/>
      <c r="L1200" s="181"/>
      <c r="M1200" s="181"/>
      <c r="N1200" s="180"/>
      <c r="O1200" s="181"/>
      <c r="P1200" s="181"/>
      <c r="Q1200" s="180"/>
      <c r="R1200" s="181"/>
      <c r="S1200" s="181"/>
      <c r="T1200" s="180"/>
      <c r="U1200" s="182"/>
      <c r="V1200" s="183"/>
      <c r="W1200"/>
      <c r="X1200" s="218" t="s">
        <v>234</v>
      </c>
      <c r="Y1200"/>
      <c r="Z1200" s="212"/>
      <c r="AA1200" s="211">
        <f>ROUNDDOWN(SUMIF(AS1201:AS1230,"助成金（SARTRAS）以外からの支出",AR1201:AR1230),-3)</f>
        <v>0</v>
      </c>
      <c r="AB1200" s="211">
        <f>ROUNDDOWN(SUMIF(AS1201:AS1230,"助成金（SARTRAS）からの支出",AR1201:AR1230),-3)</f>
        <v>0</v>
      </c>
      <c r="AC1200" s="199"/>
      <c r="AD1200" s="179"/>
      <c r="AE1200" s="180"/>
      <c r="AF1200" s="181"/>
      <c r="AG1200" s="181"/>
      <c r="AH1200" s="180"/>
      <c r="AI1200" s="181"/>
      <c r="AJ1200" s="181"/>
      <c r="AK1200" s="180"/>
      <c r="AL1200" s="181"/>
      <c r="AM1200" s="181"/>
      <c r="AN1200" s="180"/>
      <c r="AO1200" s="181"/>
      <c r="AP1200" s="181"/>
      <c r="AQ1200" s="180"/>
      <c r="AR1200" s="182"/>
      <c r="AS1200" s="183"/>
      <c r="AT1200"/>
      <c r="AV1200"/>
      <c r="AW1200"/>
      <c r="AX1200"/>
      <c r="AY1200"/>
      <c r="AZ1200"/>
      <c r="BA1200"/>
      <c r="BB1200"/>
      <c r="BC1200"/>
      <c r="BD1200"/>
      <c r="BE1200"/>
      <c r="BF1200"/>
      <c r="BG1200"/>
      <c r="BH1200"/>
      <c r="BI1200"/>
      <c r="BJ1200"/>
      <c r="BK1200"/>
      <c r="BL1200"/>
      <c r="BM1200"/>
      <c r="BN1200"/>
      <c r="BO1200"/>
      <c r="BP1200"/>
    </row>
    <row r="1201" spans="2:68" s="168" customFormat="1" ht="15" customHeight="1" outlineLevel="2">
      <c r="B1201"/>
      <c r="C1201" s="192"/>
      <c r="D1201" s="193"/>
      <c r="E1201" s="194"/>
      <c r="F1201" s="184"/>
      <c r="G1201" s="185"/>
      <c r="H1201" s="186" t="s">
        <v>224</v>
      </c>
      <c r="I1201" s="187"/>
      <c r="J1201" s="188"/>
      <c r="K1201" s="186" t="s">
        <v>224</v>
      </c>
      <c r="L1201" s="187"/>
      <c r="M1201" s="188"/>
      <c r="N1201" s="186" t="s">
        <v>224</v>
      </c>
      <c r="O1201" s="187"/>
      <c r="P1201" s="188"/>
      <c r="Q1201" s="186" t="s">
        <v>224</v>
      </c>
      <c r="R1201" s="187"/>
      <c r="S1201" s="188"/>
      <c r="T1201" s="189" t="s">
        <v>225</v>
      </c>
      <c r="U1201" s="190">
        <f>PRODUCT(G1201,I1201,L1201,O1201,R1201)</f>
        <v>0</v>
      </c>
      <c r="V1201" s="191" t="s">
        <v>210</v>
      </c>
      <c r="W1201"/>
      <c r="X1201" s="329" t="s">
        <v>231</v>
      </c>
      <c r="Y1201"/>
      <c r="Z1201" s="192"/>
      <c r="AA1201" s="193"/>
      <c r="AB1201" s="194"/>
      <c r="AC1201" s="184"/>
      <c r="AD1201" s="185"/>
      <c r="AE1201" s="186" t="s">
        <v>224</v>
      </c>
      <c r="AF1201" s="187"/>
      <c r="AG1201" s="188"/>
      <c r="AH1201" s="186" t="s">
        <v>224</v>
      </c>
      <c r="AI1201" s="187"/>
      <c r="AJ1201" s="188"/>
      <c r="AK1201" s="186" t="s">
        <v>224</v>
      </c>
      <c r="AL1201" s="187"/>
      <c r="AM1201" s="188"/>
      <c r="AN1201" s="186" t="s">
        <v>224</v>
      </c>
      <c r="AO1201" s="187"/>
      <c r="AP1201" s="188"/>
      <c r="AQ1201" s="189" t="s">
        <v>225</v>
      </c>
      <c r="AR1201" s="190">
        <f>PRODUCT(AD1201,AF1201,AI1201,AL1201,AO1201)</f>
        <v>0</v>
      </c>
      <c r="AS1201" s="191" t="s">
        <v>210</v>
      </c>
      <c r="AT1201"/>
      <c r="AV1201"/>
      <c r="AW1201"/>
      <c r="AX1201"/>
      <c r="AY1201"/>
      <c r="AZ1201"/>
      <c r="BA1201"/>
      <c r="BB1201"/>
      <c r="BC1201"/>
      <c r="BD1201"/>
      <c r="BE1201"/>
      <c r="BF1201"/>
      <c r="BG1201"/>
      <c r="BH1201"/>
      <c r="BI1201"/>
      <c r="BJ1201"/>
      <c r="BK1201"/>
      <c r="BL1201"/>
      <c r="BM1201"/>
      <c r="BN1201"/>
      <c r="BO1201"/>
      <c r="BP1201"/>
    </row>
    <row r="1202" spans="2:68" s="168" customFormat="1" ht="15" customHeight="1" outlineLevel="2">
      <c r="B1202"/>
      <c r="C1202" s="192"/>
      <c r="D1202" s="193"/>
      <c r="E1202" s="194"/>
      <c r="F1202" s="184"/>
      <c r="G1202" s="185"/>
      <c r="H1202" s="186" t="s">
        <v>224</v>
      </c>
      <c r="I1202" s="187"/>
      <c r="J1202" s="188"/>
      <c r="K1202" s="186" t="s">
        <v>224</v>
      </c>
      <c r="L1202" s="187"/>
      <c r="M1202" s="188"/>
      <c r="N1202" s="186" t="s">
        <v>224</v>
      </c>
      <c r="O1202" s="187"/>
      <c r="P1202" s="188"/>
      <c r="Q1202" s="186" t="s">
        <v>224</v>
      </c>
      <c r="R1202" s="187"/>
      <c r="S1202" s="188"/>
      <c r="T1202" s="189" t="s">
        <v>225</v>
      </c>
      <c r="U1202" s="190">
        <f>PRODUCT(G1202,I1202,L1202,O1202,R1202)</f>
        <v>0</v>
      </c>
      <c r="V1202" s="191" t="s">
        <v>210</v>
      </c>
      <c r="W1202"/>
      <c r="X1202" s="330"/>
      <c r="Y1202"/>
      <c r="Z1202" s="192"/>
      <c r="AA1202" s="193"/>
      <c r="AB1202" s="194"/>
      <c r="AC1202" s="184"/>
      <c r="AD1202" s="185"/>
      <c r="AE1202" s="186" t="s">
        <v>224</v>
      </c>
      <c r="AF1202" s="187"/>
      <c r="AG1202" s="188"/>
      <c r="AH1202" s="186" t="s">
        <v>224</v>
      </c>
      <c r="AI1202" s="187"/>
      <c r="AJ1202" s="188"/>
      <c r="AK1202" s="186" t="s">
        <v>224</v>
      </c>
      <c r="AL1202" s="187"/>
      <c r="AM1202" s="188"/>
      <c r="AN1202" s="186" t="s">
        <v>224</v>
      </c>
      <c r="AO1202" s="187"/>
      <c r="AP1202" s="188"/>
      <c r="AQ1202" s="189" t="s">
        <v>225</v>
      </c>
      <c r="AR1202" s="190">
        <f>PRODUCT(AD1202,AF1202,AI1202,AL1202,AO1202)</f>
        <v>0</v>
      </c>
      <c r="AS1202" s="191" t="s">
        <v>210</v>
      </c>
      <c r="AT1202"/>
      <c r="AV1202"/>
      <c r="AW1202"/>
      <c r="AX1202"/>
      <c r="AY1202"/>
      <c r="AZ1202"/>
      <c r="BA1202"/>
      <c r="BB1202"/>
      <c r="BC1202"/>
      <c r="BD1202"/>
      <c r="BE1202"/>
      <c r="BF1202"/>
      <c r="BG1202"/>
      <c r="BH1202"/>
      <c r="BI1202"/>
      <c r="BJ1202"/>
      <c r="BK1202"/>
      <c r="BL1202"/>
      <c r="BM1202"/>
      <c r="BN1202"/>
      <c r="BO1202"/>
      <c r="BP1202"/>
    </row>
    <row r="1203" spans="2:68" s="168" customFormat="1" ht="15" customHeight="1" outlineLevel="2">
      <c r="B1203"/>
      <c r="C1203" s="192"/>
      <c r="D1203" s="193"/>
      <c r="E1203" s="194"/>
      <c r="F1203" s="184"/>
      <c r="G1203" s="185"/>
      <c r="H1203" s="186" t="s">
        <v>224</v>
      </c>
      <c r="I1203" s="187"/>
      <c r="J1203" s="188"/>
      <c r="K1203" s="186" t="s">
        <v>224</v>
      </c>
      <c r="L1203" s="187"/>
      <c r="M1203" s="188"/>
      <c r="N1203" s="186" t="s">
        <v>224</v>
      </c>
      <c r="O1203" s="187"/>
      <c r="P1203" s="188"/>
      <c r="Q1203" s="186" t="s">
        <v>224</v>
      </c>
      <c r="R1203" s="187"/>
      <c r="S1203" s="188"/>
      <c r="T1203" s="189" t="s">
        <v>225</v>
      </c>
      <c r="U1203" s="190">
        <f>PRODUCT(G1203,I1203,L1203,O1203,R1203)</f>
        <v>0</v>
      </c>
      <c r="V1203" s="191" t="s">
        <v>210</v>
      </c>
      <c r="W1203"/>
      <c r="X1203" s="217">
        <f>D1200-AA1200</f>
        <v>0</v>
      </c>
      <c r="Y1203"/>
      <c r="Z1203" s="192"/>
      <c r="AA1203" s="193"/>
      <c r="AB1203" s="194"/>
      <c r="AC1203" s="184"/>
      <c r="AD1203" s="185"/>
      <c r="AE1203" s="186" t="s">
        <v>224</v>
      </c>
      <c r="AF1203" s="187"/>
      <c r="AG1203" s="188"/>
      <c r="AH1203" s="186" t="s">
        <v>224</v>
      </c>
      <c r="AI1203" s="187"/>
      <c r="AJ1203" s="188"/>
      <c r="AK1203" s="186" t="s">
        <v>224</v>
      </c>
      <c r="AL1203" s="187"/>
      <c r="AM1203" s="188"/>
      <c r="AN1203" s="186" t="s">
        <v>224</v>
      </c>
      <c r="AO1203" s="187"/>
      <c r="AP1203" s="188"/>
      <c r="AQ1203" s="189" t="s">
        <v>225</v>
      </c>
      <c r="AR1203" s="190">
        <f>PRODUCT(AD1203,AF1203,AI1203,AL1203,AO1203)</f>
        <v>0</v>
      </c>
      <c r="AS1203" s="191" t="s">
        <v>210</v>
      </c>
      <c r="AT1203"/>
      <c r="AV1203"/>
      <c r="AW1203"/>
      <c r="AX1203"/>
      <c r="AY1203"/>
      <c r="AZ1203"/>
      <c r="BA1203"/>
      <c r="BB1203"/>
      <c r="BC1203"/>
      <c r="BD1203"/>
      <c r="BE1203"/>
      <c r="BF1203"/>
      <c r="BG1203"/>
      <c r="BH1203"/>
      <c r="BI1203"/>
      <c r="BJ1203"/>
      <c r="BK1203"/>
      <c r="BL1203"/>
      <c r="BM1203"/>
      <c r="BN1203"/>
      <c r="BO1203"/>
      <c r="BP1203"/>
    </row>
    <row r="1204" spans="2:68" s="168" customFormat="1" ht="15" customHeight="1" outlineLevel="2">
      <c r="B1204"/>
      <c r="C1204" s="203"/>
      <c r="D1204" s="204"/>
      <c r="E1204" s="205"/>
      <c r="F1204" s="184"/>
      <c r="G1204" s="185"/>
      <c r="H1204" s="186" t="s">
        <v>224</v>
      </c>
      <c r="I1204" s="187"/>
      <c r="J1204" s="188"/>
      <c r="K1204" s="186" t="s">
        <v>224</v>
      </c>
      <c r="L1204" s="187"/>
      <c r="M1204" s="188"/>
      <c r="N1204" s="186" t="s">
        <v>224</v>
      </c>
      <c r="O1204" s="187"/>
      <c r="P1204" s="188"/>
      <c r="Q1204" s="186" t="s">
        <v>224</v>
      </c>
      <c r="R1204" s="187"/>
      <c r="S1204" s="188"/>
      <c r="T1204" s="189" t="s">
        <v>225</v>
      </c>
      <c r="U1204" s="190">
        <f>PRODUCT(G1204,I1204,L1204,O1204,R1204)</f>
        <v>0</v>
      </c>
      <c r="V1204" s="191" t="s">
        <v>210</v>
      </c>
      <c r="W1204"/>
      <c r="X1204" s="331" t="s">
        <v>233</v>
      </c>
      <c r="Y1204"/>
      <c r="Z1204" s="203"/>
      <c r="AA1204" s="204"/>
      <c r="AB1204" s="205"/>
      <c r="AC1204" s="184"/>
      <c r="AD1204" s="185"/>
      <c r="AE1204" s="186" t="s">
        <v>224</v>
      </c>
      <c r="AF1204" s="187"/>
      <c r="AG1204" s="188"/>
      <c r="AH1204" s="186" t="s">
        <v>224</v>
      </c>
      <c r="AI1204" s="187"/>
      <c r="AJ1204" s="188"/>
      <c r="AK1204" s="186" t="s">
        <v>224</v>
      </c>
      <c r="AL1204" s="187"/>
      <c r="AM1204" s="188"/>
      <c r="AN1204" s="186" t="s">
        <v>224</v>
      </c>
      <c r="AO1204" s="187"/>
      <c r="AP1204" s="188"/>
      <c r="AQ1204" s="189" t="s">
        <v>225</v>
      </c>
      <c r="AR1204" s="190">
        <f>PRODUCT(AD1204,AF1204,AI1204,AL1204,AO1204)</f>
        <v>0</v>
      </c>
      <c r="AS1204" s="191" t="s">
        <v>210</v>
      </c>
      <c r="AT1204"/>
      <c r="AV1204"/>
      <c r="AW1204"/>
      <c r="AX1204"/>
      <c r="AY1204"/>
      <c r="AZ1204"/>
      <c r="BA1204"/>
      <c r="BB1204"/>
      <c r="BC1204"/>
      <c r="BD1204"/>
      <c r="BE1204"/>
      <c r="BF1204"/>
      <c r="BG1204"/>
      <c r="BH1204"/>
      <c r="BI1204"/>
      <c r="BJ1204"/>
      <c r="BK1204"/>
      <c r="BL1204"/>
      <c r="BM1204"/>
      <c r="BN1204"/>
      <c r="BO1204"/>
      <c r="BP1204"/>
    </row>
    <row r="1205" spans="2:68" s="168" customFormat="1" ht="15" customHeight="1" outlineLevel="2">
      <c r="B1205"/>
      <c r="C1205" s="203"/>
      <c r="D1205" s="204"/>
      <c r="E1205" s="205"/>
      <c r="F1205" s="184"/>
      <c r="G1205" s="185"/>
      <c r="H1205" s="186" t="s">
        <v>224</v>
      </c>
      <c r="I1205" s="187"/>
      <c r="J1205" s="188"/>
      <c r="K1205" s="186" t="s">
        <v>224</v>
      </c>
      <c r="L1205" s="187"/>
      <c r="M1205" s="188"/>
      <c r="N1205" s="186" t="s">
        <v>224</v>
      </c>
      <c r="O1205" s="187"/>
      <c r="P1205" s="188"/>
      <c r="Q1205" s="186" t="s">
        <v>224</v>
      </c>
      <c r="R1205" s="187"/>
      <c r="S1205" s="188"/>
      <c r="T1205" s="189" t="s">
        <v>225</v>
      </c>
      <c r="U1205" s="190">
        <f t="shared" ref="U1205:U1229" si="74">PRODUCT(G1205,I1205,L1205,O1205,R1205)</f>
        <v>0</v>
      </c>
      <c r="V1205" s="191" t="s">
        <v>210</v>
      </c>
      <c r="W1205"/>
      <c r="X1205" s="332"/>
      <c r="Y1205"/>
      <c r="Z1205" s="203"/>
      <c r="AA1205" s="204"/>
      <c r="AB1205" s="205"/>
      <c r="AC1205" s="184"/>
      <c r="AD1205" s="185"/>
      <c r="AE1205" s="186" t="s">
        <v>224</v>
      </c>
      <c r="AF1205" s="187"/>
      <c r="AG1205" s="188"/>
      <c r="AH1205" s="186" t="s">
        <v>224</v>
      </c>
      <c r="AI1205" s="187"/>
      <c r="AJ1205" s="188"/>
      <c r="AK1205" s="186" t="s">
        <v>224</v>
      </c>
      <c r="AL1205" s="187"/>
      <c r="AM1205" s="188"/>
      <c r="AN1205" s="186" t="s">
        <v>224</v>
      </c>
      <c r="AO1205" s="187"/>
      <c r="AP1205" s="188"/>
      <c r="AQ1205" s="189" t="s">
        <v>225</v>
      </c>
      <c r="AR1205" s="190">
        <f t="shared" ref="AR1205:AR1229" si="75">PRODUCT(AD1205,AF1205,AI1205,AL1205,AO1205)</f>
        <v>0</v>
      </c>
      <c r="AS1205" s="191" t="s">
        <v>210</v>
      </c>
      <c r="AT1205"/>
      <c r="AV1205"/>
      <c r="AW1205"/>
      <c r="AX1205"/>
      <c r="AY1205"/>
      <c r="AZ1205"/>
      <c r="BA1205"/>
      <c r="BB1205"/>
      <c r="BC1205"/>
      <c r="BD1205"/>
      <c r="BE1205"/>
      <c r="BF1205"/>
      <c r="BG1205"/>
      <c r="BH1205"/>
      <c r="BI1205"/>
      <c r="BJ1205"/>
      <c r="BK1205"/>
      <c r="BL1205"/>
      <c r="BM1205"/>
      <c r="BN1205"/>
      <c r="BO1205"/>
      <c r="BP1205"/>
    </row>
    <row r="1206" spans="2:68" s="168" customFormat="1" ht="15" customHeight="1" outlineLevel="2">
      <c r="B1206"/>
      <c r="C1206" s="203"/>
      <c r="D1206" s="204"/>
      <c r="E1206" s="205"/>
      <c r="F1206" s="184"/>
      <c r="G1206" s="185"/>
      <c r="H1206" s="186" t="s">
        <v>224</v>
      </c>
      <c r="I1206" s="187"/>
      <c r="J1206" s="188"/>
      <c r="K1206" s="186" t="s">
        <v>224</v>
      </c>
      <c r="L1206" s="187"/>
      <c r="M1206" s="188"/>
      <c r="N1206" s="186" t="s">
        <v>224</v>
      </c>
      <c r="O1206" s="187"/>
      <c r="P1206" s="188"/>
      <c r="Q1206" s="186" t="s">
        <v>224</v>
      </c>
      <c r="R1206" s="187"/>
      <c r="S1206" s="188"/>
      <c r="T1206" s="189" t="s">
        <v>225</v>
      </c>
      <c r="U1206" s="190">
        <f t="shared" si="74"/>
        <v>0</v>
      </c>
      <c r="V1206" s="191" t="s">
        <v>210</v>
      </c>
      <c r="W1206"/>
      <c r="X1206" s="217">
        <f>E1200-AB1200</f>
        <v>0</v>
      </c>
      <c r="Y1206"/>
      <c r="Z1206" s="203"/>
      <c r="AA1206" s="204"/>
      <c r="AB1206" s="205"/>
      <c r="AC1206" s="184"/>
      <c r="AD1206" s="185"/>
      <c r="AE1206" s="186" t="s">
        <v>224</v>
      </c>
      <c r="AF1206" s="187"/>
      <c r="AG1206" s="188"/>
      <c r="AH1206" s="186" t="s">
        <v>224</v>
      </c>
      <c r="AI1206" s="187"/>
      <c r="AJ1206" s="188"/>
      <c r="AK1206" s="186" t="s">
        <v>224</v>
      </c>
      <c r="AL1206" s="187"/>
      <c r="AM1206" s="188"/>
      <c r="AN1206" s="186" t="s">
        <v>224</v>
      </c>
      <c r="AO1206" s="187"/>
      <c r="AP1206" s="188"/>
      <c r="AQ1206" s="189" t="s">
        <v>225</v>
      </c>
      <c r="AR1206" s="190">
        <f t="shared" si="75"/>
        <v>0</v>
      </c>
      <c r="AS1206" s="191" t="s">
        <v>210</v>
      </c>
      <c r="AT1206"/>
      <c r="AV1206"/>
      <c r="AW1206"/>
      <c r="AX1206"/>
      <c r="AY1206"/>
      <c r="AZ1206"/>
      <c r="BA1206"/>
      <c r="BB1206"/>
      <c r="BC1206"/>
      <c r="BD1206"/>
      <c r="BE1206"/>
      <c r="BF1206"/>
      <c r="BG1206"/>
      <c r="BH1206"/>
      <c r="BI1206"/>
      <c r="BJ1206"/>
      <c r="BK1206"/>
      <c r="BL1206"/>
      <c r="BM1206"/>
      <c r="BN1206"/>
      <c r="BO1206"/>
      <c r="BP1206"/>
    </row>
    <row r="1207" spans="2:68" s="168" customFormat="1" ht="15" customHeight="1" outlineLevel="2">
      <c r="B1207"/>
      <c r="C1207" s="203"/>
      <c r="D1207" s="204"/>
      <c r="E1207" s="205"/>
      <c r="F1207" s="184"/>
      <c r="G1207" s="185"/>
      <c r="H1207" s="186" t="s">
        <v>224</v>
      </c>
      <c r="I1207" s="187"/>
      <c r="J1207" s="188"/>
      <c r="K1207" s="186" t="s">
        <v>224</v>
      </c>
      <c r="L1207" s="187"/>
      <c r="M1207" s="188"/>
      <c r="N1207" s="186" t="s">
        <v>224</v>
      </c>
      <c r="O1207" s="187"/>
      <c r="P1207" s="188"/>
      <c r="Q1207" s="186" t="s">
        <v>224</v>
      </c>
      <c r="R1207" s="187"/>
      <c r="S1207" s="188"/>
      <c r="T1207" s="189" t="s">
        <v>225</v>
      </c>
      <c r="U1207" s="190">
        <f t="shared" si="74"/>
        <v>0</v>
      </c>
      <c r="V1207" s="191" t="s">
        <v>210</v>
      </c>
      <c r="W1207"/>
      <c r="X1207" s="216" t="s">
        <v>227</v>
      </c>
      <c r="Y1207"/>
      <c r="Z1207" s="203"/>
      <c r="AA1207" s="204"/>
      <c r="AB1207" s="205"/>
      <c r="AC1207" s="184"/>
      <c r="AD1207" s="185"/>
      <c r="AE1207" s="186" t="s">
        <v>224</v>
      </c>
      <c r="AF1207" s="187"/>
      <c r="AG1207" s="188"/>
      <c r="AH1207" s="186" t="s">
        <v>224</v>
      </c>
      <c r="AI1207" s="187"/>
      <c r="AJ1207" s="188"/>
      <c r="AK1207" s="186" t="s">
        <v>224</v>
      </c>
      <c r="AL1207" s="187"/>
      <c r="AM1207" s="188"/>
      <c r="AN1207" s="186" t="s">
        <v>224</v>
      </c>
      <c r="AO1207" s="187"/>
      <c r="AP1207" s="188"/>
      <c r="AQ1207" s="189" t="s">
        <v>225</v>
      </c>
      <c r="AR1207" s="190">
        <f t="shared" si="75"/>
        <v>0</v>
      </c>
      <c r="AS1207" s="191" t="s">
        <v>210</v>
      </c>
      <c r="AT1207"/>
      <c r="AV1207"/>
      <c r="AW1207"/>
      <c r="AX1207"/>
      <c r="AY1207"/>
      <c r="AZ1207"/>
      <c r="BA1207"/>
      <c r="BB1207"/>
      <c r="BC1207"/>
      <c r="BD1207"/>
      <c r="BE1207"/>
      <c r="BF1207"/>
      <c r="BG1207"/>
      <c r="BH1207"/>
      <c r="BI1207"/>
      <c r="BJ1207"/>
      <c r="BK1207"/>
      <c r="BL1207"/>
      <c r="BM1207"/>
      <c r="BN1207"/>
      <c r="BO1207"/>
      <c r="BP1207"/>
    </row>
    <row r="1208" spans="2:68" s="168" customFormat="1" ht="15" customHeight="1" outlineLevel="2">
      <c r="B1208"/>
      <c r="C1208" s="203"/>
      <c r="D1208" s="204"/>
      <c r="E1208" s="205"/>
      <c r="F1208" s="184"/>
      <c r="G1208" s="185"/>
      <c r="H1208" s="186" t="s">
        <v>224</v>
      </c>
      <c r="I1208" s="187"/>
      <c r="J1208" s="188"/>
      <c r="K1208" s="186" t="s">
        <v>224</v>
      </c>
      <c r="L1208" s="187"/>
      <c r="M1208" s="188"/>
      <c r="N1208" s="186" t="s">
        <v>224</v>
      </c>
      <c r="O1208" s="187"/>
      <c r="P1208" s="188"/>
      <c r="Q1208" s="186" t="s">
        <v>224</v>
      </c>
      <c r="R1208" s="187"/>
      <c r="S1208" s="188"/>
      <c r="T1208" s="189" t="s">
        <v>225</v>
      </c>
      <c r="U1208" s="190">
        <f t="shared" si="74"/>
        <v>0</v>
      </c>
      <c r="V1208" s="191" t="s">
        <v>210</v>
      </c>
      <c r="W1208"/>
      <c r="X1208" s="220">
        <f>U1231-AR1231</f>
        <v>0</v>
      </c>
      <c r="Y1208"/>
      <c r="Z1208" s="203"/>
      <c r="AA1208" s="204"/>
      <c r="AB1208" s="205"/>
      <c r="AC1208" s="184"/>
      <c r="AD1208" s="185"/>
      <c r="AE1208" s="186" t="s">
        <v>224</v>
      </c>
      <c r="AF1208" s="187"/>
      <c r="AG1208" s="188"/>
      <c r="AH1208" s="186" t="s">
        <v>224</v>
      </c>
      <c r="AI1208" s="187"/>
      <c r="AJ1208" s="188"/>
      <c r="AK1208" s="186" t="s">
        <v>224</v>
      </c>
      <c r="AL1208" s="187"/>
      <c r="AM1208" s="188"/>
      <c r="AN1208" s="186" t="s">
        <v>224</v>
      </c>
      <c r="AO1208" s="187"/>
      <c r="AP1208" s="188"/>
      <c r="AQ1208" s="189" t="s">
        <v>225</v>
      </c>
      <c r="AR1208" s="190">
        <f t="shared" si="75"/>
        <v>0</v>
      </c>
      <c r="AS1208" s="191" t="s">
        <v>210</v>
      </c>
      <c r="AT1208"/>
      <c r="AV1208"/>
      <c r="AW1208"/>
      <c r="AX1208"/>
      <c r="AY1208"/>
      <c r="AZ1208"/>
      <c r="BA1208"/>
      <c r="BB1208"/>
      <c r="BC1208"/>
      <c r="BD1208"/>
      <c r="BE1208"/>
      <c r="BF1208"/>
      <c r="BG1208"/>
      <c r="BH1208"/>
      <c r="BI1208"/>
      <c r="BJ1208"/>
      <c r="BK1208"/>
      <c r="BL1208"/>
      <c r="BM1208"/>
      <c r="BN1208"/>
      <c r="BO1208"/>
      <c r="BP1208"/>
    </row>
    <row r="1209" spans="2:68" s="168" customFormat="1" ht="15" customHeight="1" outlineLevel="2">
      <c r="B1209"/>
      <c r="C1209" s="203"/>
      <c r="D1209" s="204"/>
      <c r="E1209" s="205"/>
      <c r="F1209" s="184"/>
      <c r="G1209" s="185"/>
      <c r="H1209" s="186" t="s">
        <v>224</v>
      </c>
      <c r="I1209" s="187"/>
      <c r="J1209" s="188"/>
      <c r="K1209" s="186" t="s">
        <v>224</v>
      </c>
      <c r="L1209" s="187"/>
      <c r="M1209" s="188"/>
      <c r="N1209" s="186" t="s">
        <v>224</v>
      </c>
      <c r="O1209" s="187"/>
      <c r="P1209" s="188"/>
      <c r="Q1209" s="186" t="s">
        <v>224</v>
      </c>
      <c r="R1209" s="187"/>
      <c r="S1209" s="188"/>
      <c r="T1209" s="189" t="s">
        <v>225</v>
      </c>
      <c r="U1209" s="190">
        <f t="shared" si="74"/>
        <v>0</v>
      </c>
      <c r="V1209" s="191" t="s">
        <v>210</v>
      </c>
      <c r="W1209"/>
      <c r="Y1209"/>
      <c r="Z1209" s="203"/>
      <c r="AA1209" s="204"/>
      <c r="AB1209" s="205"/>
      <c r="AC1209" s="184"/>
      <c r="AD1209" s="185"/>
      <c r="AE1209" s="186" t="s">
        <v>224</v>
      </c>
      <c r="AF1209" s="187"/>
      <c r="AG1209" s="188"/>
      <c r="AH1209" s="186" t="s">
        <v>224</v>
      </c>
      <c r="AI1209" s="187"/>
      <c r="AJ1209" s="188"/>
      <c r="AK1209" s="186" t="s">
        <v>224</v>
      </c>
      <c r="AL1209" s="187"/>
      <c r="AM1209" s="188"/>
      <c r="AN1209" s="186" t="s">
        <v>224</v>
      </c>
      <c r="AO1209" s="187"/>
      <c r="AP1209" s="188"/>
      <c r="AQ1209" s="189" t="s">
        <v>225</v>
      </c>
      <c r="AR1209" s="190">
        <f t="shared" si="75"/>
        <v>0</v>
      </c>
      <c r="AS1209" s="191" t="s">
        <v>210</v>
      </c>
      <c r="AT1209"/>
      <c r="AV1209"/>
      <c r="AW1209"/>
      <c r="AX1209"/>
      <c r="AY1209"/>
      <c r="AZ1209"/>
      <c r="BA1209"/>
      <c r="BB1209"/>
      <c r="BC1209"/>
      <c r="BD1209"/>
      <c r="BE1209"/>
      <c r="BF1209"/>
      <c r="BG1209"/>
      <c r="BH1209"/>
      <c r="BI1209"/>
      <c r="BJ1209"/>
      <c r="BK1209"/>
      <c r="BL1209"/>
      <c r="BM1209"/>
      <c r="BN1209"/>
      <c r="BO1209"/>
      <c r="BP1209"/>
    </row>
    <row r="1210" spans="2:68" s="168" customFormat="1" ht="15" customHeight="1" outlineLevel="2">
      <c r="B1210"/>
      <c r="C1210" s="203"/>
      <c r="D1210" s="204"/>
      <c r="E1210" s="205"/>
      <c r="F1210" s="184"/>
      <c r="G1210" s="185"/>
      <c r="H1210" s="186" t="s">
        <v>224</v>
      </c>
      <c r="I1210" s="187"/>
      <c r="J1210" s="188"/>
      <c r="K1210" s="186" t="s">
        <v>224</v>
      </c>
      <c r="L1210" s="187"/>
      <c r="M1210" s="188"/>
      <c r="N1210" s="186" t="s">
        <v>224</v>
      </c>
      <c r="O1210" s="187"/>
      <c r="P1210" s="188"/>
      <c r="Q1210" s="186" t="s">
        <v>224</v>
      </c>
      <c r="R1210" s="187"/>
      <c r="S1210" s="188"/>
      <c r="T1210" s="189" t="s">
        <v>225</v>
      </c>
      <c r="U1210" s="190">
        <f t="shared" si="74"/>
        <v>0</v>
      </c>
      <c r="V1210" s="191" t="s">
        <v>210</v>
      </c>
      <c r="W1210"/>
      <c r="Y1210"/>
      <c r="Z1210" s="203"/>
      <c r="AA1210" s="204"/>
      <c r="AB1210" s="205"/>
      <c r="AC1210" s="184"/>
      <c r="AD1210" s="185"/>
      <c r="AE1210" s="186" t="s">
        <v>224</v>
      </c>
      <c r="AF1210" s="187"/>
      <c r="AG1210" s="188"/>
      <c r="AH1210" s="186" t="s">
        <v>224</v>
      </c>
      <c r="AI1210" s="187"/>
      <c r="AJ1210" s="188"/>
      <c r="AK1210" s="186" t="s">
        <v>224</v>
      </c>
      <c r="AL1210" s="187"/>
      <c r="AM1210" s="188"/>
      <c r="AN1210" s="186" t="s">
        <v>224</v>
      </c>
      <c r="AO1210" s="187"/>
      <c r="AP1210" s="188"/>
      <c r="AQ1210" s="189" t="s">
        <v>225</v>
      </c>
      <c r="AR1210" s="190">
        <f t="shared" si="75"/>
        <v>0</v>
      </c>
      <c r="AS1210" s="191" t="s">
        <v>210</v>
      </c>
      <c r="AT1210"/>
      <c r="AV1210"/>
      <c r="AW1210"/>
      <c r="AX1210"/>
      <c r="AY1210"/>
      <c r="AZ1210"/>
      <c r="BA1210"/>
      <c r="BB1210"/>
      <c r="BC1210"/>
      <c r="BD1210"/>
      <c r="BE1210"/>
      <c r="BF1210"/>
      <c r="BG1210"/>
      <c r="BH1210"/>
      <c r="BI1210"/>
      <c r="BJ1210"/>
      <c r="BK1210"/>
      <c r="BL1210"/>
      <c r="BM1210"/>
      <c r="BN1210"/>
      <c r="BO1210"/>
      <c r="BP1210"/>
    </row>
    <row r="1211" spans="2:68" s="168" customFormat="1" ht="15" hidden="1" customHeight="1" outlineLevel="3">
      <c r="B1211"/>
      <c r="C1211" s="203"/>
      <c r="D1211" s="204"/>
      <c r="E1211" s="205"/>
      <c r="F1211" s="184"/>
      <c r="G1211" s="185"/>
      <c r="H1211" s="186" t="s">
        <v>224</v>
      </c>
      <c r="I1211" s="187"/>
      <c r="J1211" s="188"/>
      <c r="K1211" s="186" t="s">
        <v>224</v>
      </c>
      <c r="L1211" s="187"/>
      <c r="M1211" s="188"/>
      <c r="N1211" s="186" t="s">
        <v>224</v>
      </c>
      <c r="O1211" s="187"/>
      <c r="P1211" s="188"/>
      <c r="Q1211" s="186" t="s">
        <v>224</v>
      </c>
      <c r="R1211" s="187"/>
      <c r="S1211" s="188"/>
      <c r="T1211" s="189" t="s">
        <v>225</v>
      </c>
      <c r="U1211" s="190">
        <f t="shared" si="74"/>
        <v>0</v>
      </c>
      <c r="V1211" s="191" t="s">
        <v>210</v>
      </c>
      <c r="W1211"/>
      <c r="Y1211"/>
      <c r="Z1211" s="203"/>
      <c r="AA1211" s="204"/>
      <c r="AB1211" s="205"/>
      <c r="AC1211" s="184"/>
      <c r="AD1211" s="185"/>
      <c r="AE1211" s="186" t="s">
        <v>224</v>
      </c>
      <c r="AF1211" s="187"/>
      <c r="AG1211" s="188"/>
      <c r="AH1211" s="186" t="s">
        <v>224</v>
      </c>
      <c r="AI1211" s="187"/>
      <c r="AJ1211" s="188"/>
      <c r="AK1211" s="186" t="s">
        <v>224</v>
      </c>
      <c r="AL1211" s="187"/>
      <c r="AM1211" s="188"/>
      <c r="AN1211" s="186" t="s">
        <v>224</v>
      </c>
      <c r="AO1211" s="187"/>
      <c r="AP1211" s="188"/>
      <c r="AQ1211" s="189" t="s">
        <v>225</v>
      </c>
      <c r="AR1211" s="190">
        <f t="shared" si="75"/>
        <v>0</v>
      </c>
      <c r="AS1211" s="191" t="s">
        <v>210</v>
      </c>
      <c r="AT1211"/>
      <c r="AV1211"/>
      <c r="AW1211"/>
      <c r="AX1211"/>
      <c r="AY1211"/>
      <c r="AZ1211"/>
      <c r="BA1211"/>
      <c r="BB1211"/>
      <c r="BC1211"/>
      <c r="BD1211"/>
      <c r="BE1211"/>
      <c r="BF1211"/>
      <c r="BG1211"/>
      <c r="BH1211"/>
      <c r="BI1211"/>
      <c r="BJ1211"/>
      <c r="BK1211"/>
      <c r="BL1211"/>
      <c r="BM1211"/>
      <c r="BN1211"/>
      <c r="BO1211"/>
      <c r="BP1211"/>
    </row>
    <row r="1212" spans="2:68" s="168" customFormat="1" ht="15" hidden="1" customHeight="1" outlineLevel="3">
      <c r="B1212"/>
      <c r="C1212" s="203"/>
      <c r="D1212" s="204"/>
      <c r="E1212" s="205"/>
      <c r="F1212" s="184"/>
      <c r="G1212" s="185"/>
      <c r="H1212" s="186" t="s">
        <v>224</v>
      </c>
      <c r="I1212" s="187"/>
      <c r="J1212" s="188"/>
      <c r="K1212" s="186" t="s">
        <v>224</v>
      </c>
      <c r="L1212" s="187"/>
      <c r="M1212" s="188"/>
      <c r="N1212" s="186" t="s">
        <v>224</v>
      </c>
      <c r="O1212" s="187"/>
      <c r="P1212" s="188"/>
      <c r="Q1212" s="186" t="s">
        <v>224</v>
      </c>
      <c r="R1212" s="187"/>
      <c r="S1212" s="188"/>
      <c r="T1212" s="189" t="s">
        <v>225</v>
      </c>
      <c r="U1212" s="190">
        <f t="shared" si="74"/>
        <v>0</v>
      </c>
      <c r="V1212" s="191" t="s">
        <v>210</v>
      </c>
      <c r="W1212"/>
      <c r="Y1212"/>
      <c r="Z1212" s="203"/>
      <c r="AA1212" s="204"/>
      <c r="AB1212" s="205"/>
      <c r="AC1212" s="184"/>
      <c r="AD1212" s="185"/>
      <c r="AE1212" s="186" t="s">
        <v>224</v>
      </c>
      <c r="AF1212" s="187"/>
      <c r="AG1212" s="188"/>
      <c r="AH1212" s="186" t="s">
        <v>224</v>
      </c>
      <c r="AI1212" s="187"/>
      <c r="AJ1212" s="188"/>
      <c r="AK1212" s="186" t="s">
        <v>224</v>
      </c>
      <c r="AL1212" s="187"/>
      <c r="AM1212" s="188"/>
      <c r="AN1212" s="186" t="s">
        <v>224</v>
      </c>
      <c r="AO1212" s="187"/>
      <c r="AP1212" s="188"/>
      <c r="AQ1212" s="189" t="s">
        <v>225</v>
      </c>
      <c r="AR1212" s="190">
        <f t="shared" si="75"/>
        <v>0</v>
      </c>
      <c r="AS1212" s="191" t="s">
        <v>210</v>
      </c>
      <c r="AT1212"/>
      <c r="AV1212"/>
      <c r="AW1212"/>
      <c r="AX1212"/>
      <c r="AY1212"/>
      <c r="AZ1212"/>
      <c r="BA1212"/>
      <c r="BB1212"/>
      <c r="BC1212"/>
      <c r="BD1212"/>
      <c r="BE1212"/>
      <c r="BF1212"/>
      <c r="BG1212"/>
      <c r="BH1212"/>
      <c r="BI1212"/>
      <c r="BJ1212"/>
      <c r="BK1212"/>
      <c r="BL1212"/>
      <c r="BM1212"/>
      <c r="BN1212"/>
      <c r="BO1212"/>
      <c r="BP1212"/>
    </row>
    <row r="1213" spans="2:68" s="168" customFormat="1" ht="15" hidden="1" customHeight="1" outlineLevel="3">
      <c r="B1213"/>
      <c r="C1213" s="203"/>
      <c r="D1213" s="204"/>
      <c r="E1213" s="205"/>
      <c r="F1213" s="184"/>
      <c r="G1213" s="185"/>
      <c r="H1213" s="186" t="s">
        <v>224</v>
      </c>
      <c r="I1213" s="187"/>
      <c r="J1213" s="188"/>
      <c r="K1213" s="186" t="s">
        <v>224</v>
      </c>
      <c r="L1213" s="187"/>
      <c r="M1213" s="188"/>
      <c r="N1213" s="186" t="s">
        <v>224</v>
      </c>
      <c r="O1213" s="187"/>
      <c r="P1213" s="188"/>
      <c r="Q1213" s="186" t="s">
        <v>224</v>
      </c>
      <c r="R1213" s="187"/>
      <c r="S1213" s="188"/>
      <c r="T1213" s="189" t="s">
        <v>225</v>
      </c>
      <c r="U1213" s="190">
        <f t="shared" si="74"/>
        <v>0</v>
      </c>
      <c r="V1213" s="191" t="s">
        <v>210</v>
      </c>
      <c r="W1213"/>
      <c r="Y1213"/>
      <c r="Z1213" s="203"/>
      <c r="AA1213" s="204"/>
      <c r="AB1213" s="205"/>
      <c r="AC1213" s="184"/>
      <c r="AD1213" s="185"/>
      <c r="AE1213" s="186" t="s">
        <v>224</v>
      </c>
      <c r="AF1213" s="187"/>
      <c r="AG1213" s="188"/>
      <c r="AH1213" s="186" t="s">
        <v>224</v>
      </c>
      <c r="AI1213" s="187"/>
      <c r="AJ1213" s="188"/>
      <c r="AK1213" s="186" t="s">
        <v>224</v>
      </c>
      <c r="AL1213" s="187"/>
      <c r="AM1213" s="188"/>
      <c r="AN1213" s="186" t="s">
        <v>224</v>
      </c>
      <c r="AO1213" s="187"/>
      <c r="AP1213" s="188"/>
      <c r="AQ1213" s="189" t="s">
        <v>225</v>
      </c>
      <c r="AR1213" s="190">
        <f t="shared" si="75"/>
        <v>0</v>
      </c>
      <c r="AS1213" s="191" t="s">
        <v>210</v>
      </c>
      <c r="AT1213"/>
      <c r="AV1213"/>
      <c r="AW1213"/>
      <c r="AX1213"/>
      <c r="AY1213"/>
      <c r="AZ1213"/>
      <c r="BA1213"/>
      <c r="BB1213"/>
      <c r="BC1213"/>
      <c r="BD1213"/>
      <c r="BE1213"/>
      <c r="BF1213"/>
      <c r="BG1213"/>
      <c r="BH1213"/>
      <c r="BI1213"/>
      <c r="BJ1213"/>
      <c r="BK1213"/>
      <c r="BL1213"/>
      <c r="BM1213"/>
      <c r="BN1213"/>
      <c r="BO1213"/>
      <c r="BP1213"/>
    </row>
    <row r="1214" spans="2:68" s="168" customFormat="1" ht="15" hidden="1" customHeight="1" outlineLevel="3">
      <c r="B1214"/>
      <c r="C1214" s="203"/>
      <c r="D1214" s="204"/>
      <c r="E1214" s="205"/>
      <c r="F1214" s="184"/>
      <c r="G1214" s="185"/>
      <c r="H1214" s="186" t="s">
        <v>224</v>
      </c>
      <c r="I1214" s="187"/>
      <c r="J1214" s="188"/>
      <c r="K1214" s="186" t="s">
        <v>224</v>
      </c>
      <c r="L1214" s="187"/>
      <c r="M1214" s="188"/>
      <c r="N1214" s="186" t="s">
        <v>224</v>
      </c>
      <c r="O1214" s="187"/>
      <c r="P1214" s="188"/>
      <c r="Q1214" s="186" t="s">
        <v>224</v>
      </c>
      <c r="R1214" s="187"/>
      <c r="S1214" s="188"/>
      <c r="T1214" s="189" t="s">
        <v>225</v>
      </c>
      <c r="U1214" s="190">
        <f t="shared" si="74"/>
        <v>0</v>
      </c>
      <c r="V1214" s="191" t="s">
        <v>210</v>
      </c>
      <c r="W1214"/>
      <c r="Y1214"/>
      <c r="Z1214" s="203"/>
      <c r="AA1214" s="204"/>
      <c r="AB1214" s="205"/>
      <c r="AC1214" s="184"/>
      <c r="AD1214" s="185"/>
      <c r="AE1214" s="186" t="s">
        <v>224</v>
      </c>
      <c r="AF1214" s="187"/>
      <c r="AG1214" s="188"/>
      <c r="AH1214" s="186" t="s">
        <v>224</v>
      </c>
      <c r="AI1214" s="187"/>
      <c r="AJ1214" s="188"/>
      <c r="AK1214" s="186" t="s">
        <v>224</v>
      </c>
      <c r="AL1214" s="187"/>
      <c r="AM1214" s="188"/>
      <c r="AN1214" s="186" t="s">
        <v>224</v>
      </c>
      <c r="AO1214" s="187"/>
      <c r="AP1214" s="188"/>
      <c r="AQ1214" s="189" t="s">
        <v>225</v>
      </c>
      <c r="AR1214" s="190">
        <f t="shared" si="75"/>
        <v>0</v>
      </c>
      <c r="AS1214" s="191" t="s">
        <v>210</v>
      </c>
      <c r="AT1214"/>
      <c r="AV1214"/>
      <c r="AW1214"/>
      <c r="AX1214"/>
      <c r="AY1214"/>
      <c r="AZ1214"/>
      <c r="BA1214"/>
      <c r="BB1214"/>
      <c r="BC1214"/>
      <c r="BD1214"/>
      <c r="BE1214"/>
      <c r="BF1214"/>
      <c r="BG1214"/>
      <c r="BH1214"/>
      <c r="BI1214"/>
      <c r="BJ1214"/>
      <c r="BK1214"/>
      <c r="BL1214"/>
      <c r="BM1214"/>
      <c r="BN1214"/>
      <c r="BO1214"/>
      <c r="BP1214"/>
    </row>
    <row r="1215" spans="2:68" s="168" customFormat="1" ht="15" hidden="1" customHeight="1" outlineLevel="3">
      <c r="B1215"/>
      <c r="C1215" s="203"/>
      <c r="D1215" s="204"/>
      <c r="E1215" s="205"/>
      <c r="F1215" s="184"/>
      <c r="G1215" s="185"/>
      <c r="H1215" s="186" t="s">
        <v>224</v>
      </c>
      <c r="I1215" s="187"/>
      <c r="J1215" s="188"/>
      <c r="K1215" s="186" t="s">
        <v>224</v>
      </c>
      <c r="L1215" s="187"/>
      <c r="M1215" s="188"/>
      <c r="N1215" s="186" t="s">
        <v>224</v>
      </c>
      <c r="O1215" s="187"/>
      <c r="P1215" s="188"/>
      <c r="Q1215" s="186" t="s">
        <v>224</v>
      </c>
      <c r="R1215" s="187"/>
      <c r="S1215" s="188"/>
      <c r="T1215" s="189" t="s">
        <v>225</v>
      </c>
      <c r="U1215" s="190">
        <f t="shared" si="74"/>
        <v>0</v>
      </c>
      <c r="V1215" s="191" t="s">
        <v>210</v>
      </c>
      <c r="W1215"/>
      <c r="Y1215"/>
      <c r="Z1215" s="203"/>
      <c r="AA1215" s="204"/>
      <c r="AB1215" s="205"/>
      <c r="AC1215" s="184"/>
      <c r="AD1215" s="185"/>
      <c r="AE1215" s="186" t="s">
        <v>224</v>
      </c>
      <c r="AF1215" s="187"/>
      <c r="AG1215" s="188"/>
      <c r="AH1215" s="186" t="s">
        <v>224</v>
      </c>
      <c r="AI1215" s="187"/>
      <c r="AJ1215" s="188"/>
      <c r="AK1215" s="186" t="s">
        <v>224</v>
      </c>
      <c r="AL1215" s="187"/>
      <c r="AM1215" s="188"/>
      <c r="AN1215" s="186" t="s">
        <v>224</v>
      </c>
      <c r="AO1215" s="187"/>
      <c r="AP1215" s="188"/>
      <c r="AQ1215" s="189" t="s">
        <v>225</v>
      </c>
      <c r="AR1215" s="190">
        <f t="shared" si="75"/>
        <v>0</v>
      </c>
      <c r="AS1215" s="191" t="s">
        <v>210</v>
      </c>
      <c r="AT1215"/>
      <c r="AV1215"/>
      <c r="AW1215"/>
      <c r="AX1215"/>
      <c r="AY1215"/>
      <c r="AZ1215"/>
      <c r="BA1215"/>
      <c r="BB1215"/>
      <c r="BC1215"/>
      <c r="BD1215"/>
      <c r="BE1215"/>
      <c r="BF1215"/>
      <c r="BG1215"/>
      <c r="BH1215"/>
      <c r="BI1215"/>
      <c r="BJ1215"/>
      <c r="BK1215"/>
      <c r="BL1215"/>
      <c r="BM1215"/>
      <c r="BN1215"/>
      <c r="BO1215"/>
      <c r="BP1215"/>
    </row>
    <row r="1216" spans="2:68" s="168" customFormat="1" ht="15" hidden="1" customHeight="1" outlineLevel="3">
      <c r="B1216"/>
      <c r="C1216" s="203"/>
      <c r="D1216" s="204"/>
      <c r="E1216" s="205"/>
      <c r="F1216" s="184"/>
      <c r="G1216" s="185"/>
      <c r="H1216" s="186" t="s">
        <v>224</v>
      </c>
      <c r="I1216" s="187"/>
      <c r="J1216" s="188"/>
      <c r="K1216" s="186" t="s">
        <v>224</v>
      </c>
      <c r="L1216" s="187"/>
      <c r="M1216" s="188"/>
      <c r="N1216" s="186" t="s">
        <v>224</v>
      </c>
      <c r="O1216" s="187"/>
      <c r="P1216" s="188"/>
      <c r="Q1216" s="186" t="s">
        <v>224</v>
      </c>
      <c r="R1216" s="187"/>
      <c r="S1216" s="188"/>
      <c r="T1216" s="189" t="s">
        <v>225</v>
      </c>
      <c r="U1216" s="190">
        <f t="shared" si="74"/>
        <v>0</v>
      </c>
      <c r="V1216" s="191" t="s">
        <v>210</v>
      </c>
      <c r="W1216"/>
      <c r="Y1216"/>
      <c r="Z1216" s="203"/>
      <c r="AA1216" s="204"/>
      <c r="AB1216" s="205"/>
      <c r="AC1216" s="184"/>
      <c r="AD1216" s="185"/>
      <c r="AE1216" s="186" t="s">
        <v>224</v>
      </c>
      <c r="AF1216" s="187"/>
      <c r="AG1216" s="188"/>
      <c r="AH1216" s="186" t="s">
        <v>224</v>
      </c>
      <c r="AI1216" s="187"/>
      <c r="AJ1216" s="188"/>
      <c r="AK1216" s="186" t="s">
        <v>224</v>
      </c>
      <c r="AL1216" s="187"/>
      <c r="AM1216" s="188"/>
      <c r="AN1216" s="186" t="s">
        <v>224</v>
      </c>
      <c r="AO1216" s="187"/>
      <c r="AP1216" s="188"/>
      <c r="AQ1216" s="189" t="s">
        <v>225</v>
      </c>
      <c r="AR1216" s="190">
        <f t="shared" si="75"/>
        <v>0</v>
      </c>
      <c r="AS1216" s="191" t="s">
        <v>210</v>
      </c>
      <c r="AT1216"/>
      <c r="AV1216"/>
      <c r="AW1216"/>
      <c r="AX1216"/>
      <c r="AY1216"/>
      <c r="AZ1216"/>
      <c r="BA1216"/>
      <c r="BB1216"/>
      <c r="BC1216"/>
      <c r="BD1216"/>
      <c r="BE1216"/>
      <c r="BF1216"/>
      <c r="BG1216"/>
      <c r="BH1216"/>
      <c r="BI1216"/>
      <c r="BJ1216"/>
      <c r="BK1216"/>
      <c r="BL1216"/>
      <c r="BM1216"/>
      <c r="BN1216"/>
      <c r="BO1216"/>
      <c r="BP1216"/>
    </row>
    <row r="1217" spans="2:68" s="168" customFormat="1" ht="15" hidden="1" customHeight="1" outlineLevel="3">
      <c r="B1217"/>
      <c r="C1217" s="203"/>
      <c r="D1217" s="204"/>
      <c r="E1217" s="205"/>
      <c r="F1217" s="184"/>
      <c r="G1217" s="185"/>
      <c r="H1217" s="186" t="s">
        <v>224</v>
      </c>
      <c r="I1217" s="187"/>
      <c r="J1217" s="188"/>
      <c r="K1217" s="186" t="s">
        <v>224</v>
      </c>
      <c r="L1217" s="187"/>
      <c r="M1217" s="188"/>
      <c r="N1217" s="186" t="s">
        <v>224</v>
      </c>
      <c r="O1217" s="187"/>
      <c r="P1217" s="188"/>
      <c r="Q1217" s="186" t="s">
        <v>224</v>
      </c>
      <c r="R1217" s="187"/>
      <c r="S1217" s="188"/>
      <c r="T1217" s="189" t="s">
        <v>225</v>
      </c>
      <c r="U1217" s="190">
        <f t="shared" si="74"/>
        <v>0</v>
      </c>
      <c r="V1217" s="191" t="s">
        <v>210</v>
      </c>
      <c r="W1217"/>
      <c r="Y1217"/>
      <c r="Z1217" s="203"/>
      <c r="AA1217" s="204"/>
      <c r="AB1217" s="205"/>
      <c r="AC1217" s="184"/>
      <c r="AD1217" s="185"/>
      <c r="AE1217" s="186" t="s">
        <v>224</v>
      </c>
      <c r="AF1217" s="187"/>
      <c r="AG1217" s="188"/>
      <c r="AH1217" s="186" t="s">
        <v>224</v>
      </c>
      <c r="AI1217" s="187"/>
      <c r="AJ1217" s="188"/>
      <c r="AK1217" s="186" t="s">
        <v>224</v>
      </c>
      <c r="AL1217" s="187"/>
      <c r="AM1217" s="188"/>
      <c r="AN1217" s="186" t="s">
        <v>224</v>
      </c>
      <c r="AO1217" s="187"/>
      <c r="AP1217" s="188"/>
      <c r="AQ1217" s="189" t="s">
        <v>225</v>
      </c>
      <c r="AR1217" s="190">
        <f t="shared" si="75"/>
        <v>0</v>
      </c>
      <c r="AS1217" s="191" t="s">
        <v>210</v>
      </c>
      <c r="AT1217"/>
      <c r="AV1217"/>
      <c r="AW1217"/>
      <c r="AX1217"/>
      <c r="AY1217"/>
      <c r="AZ1217"/>
      <c r="BA1217"/>
      <c r="BB1217"/>
      <c r="BC1217"/>
      <c r="BD1217"/>
      <c r="BE1217"/>
      <c r="BF1217"/>
      <c r="BG1217"/>
      <c r="BH1217"/>
      <c r="BI1217"/>
      <c r="BJ1217"/>
      <c r="BK1217"/>
      <c r="BL1217"/>
      <c r="BM1217"/>
      <c r="BN1217"/>
      <c r="BO1217"/>
      <c r="BP1217"/>
    </row>
    <row r="1218" spans="2:68" s="168" customFormat="1" ht="15" hidden="1" customHeight="1" outlineLevel="3">
      <c r="B1218"/>
      <c r="C1218" s="203"/>
      <c r="D1218" s="204"/>
      <c r="E1218" s="205"/>
      <c r="F1218" s="184"/>
      <c r="G1218" s="185"/>
      <c r="H1218" s="186" t="s">
        <v>224</v>
      </c>
      <c r="I1218" s="187"/>
      <c r="J1218" s="188"/>
      <c r="K1218" s="186" t="s">
        <v>224</v>
      </c>
      <c r="L1218" s="187"/>
      <c r="M1218" s="188"/>
      <c r="N1218" s="186" t="s">
        <v>224</v>
      </c>
      <c r="O1218" s="187"/>
      <c r="P1218" s="188"/>
      <c r="Q1218" s="186" t="s">
        <v>224</v>
      </c>
      <c r="R1218" s="187"/>
      <c r="S1218" s="188"/>
      <c r="T1218" s="189" t="s">
        <v>225</v>
      </c>
      <c r="U1218" s="190">
        <f t="shared" si="74"/>
        <v>0</v>
      </c>
      <c r="V1218" s="191" t="s">
        <v>210</v>
      </c>
      <c r="W1218"/>
      <c r="Y1218"/>
      <c r="Z1218" s="203"/>
      <c r="AA1218" s="204"/>
      <c r="AB1218" s="205"/>
      <c r="AC1218" s="184"/>
      <c r="AD1218" s="185"/>
      <c r="AE1218" s="186" t="s">
        <v>224</v>
      </c>
      <c r="AF1218" s="187"/>
      <c r="AG1218" s="188"/>
      <c r="AH1218" s="186" t="s">
        <v>224</v>
      </c>
      <c r="AI1218" s="187"/>
      <c r="AJ1218" s="188"/>
      <c r="AK1218" s="186" t="s">
        <v>224</v>
      </c>
      <c r="AL1218" s="187"/>
      <c r="AM1218" s="188"/>
      <c r="AN1218" s="186" t="s">
        <v>224</v>
      </c>
      <c r="AO1218" s="187"/>
      <c r="AP1218" s="188"/>
      <c r="AQ1218" s="189" t="s">
        <v>225</v>
      </c>
      <c r="AR1218" s="190">
        <f t="shared" si="75"/>
        <v>0</v>
      </c>
      <c r="AS1218" s="191" t="s">
        <v>210</v>
      </c>
      <c r="AT1218"/>
      <c r="AV1218"/>
      <c r="AW1218"/>
      <c r="AX1218"/>
      <c r="AY1218"/>
      <c r="AZ1218"/>
      <c r="BA1218"/>
      <c r="BB1218"/>
      <c r="BC1218"/>
      <c r="BD1218"/>
      <c r="BE1218"/>
      <c r="BF1218"/>
      <c r="BG1218"/>
      <c r="BH1218"/>
      <c r="BI1218"/>
      <c r="BJ1218"/>
      <c r="BK1218"/>
      <c r="BL1218"/>
      <c r="BM1218"/>
      <c r="BN1218"/>
      <c r="BO1218"/>
      <c r="BP1218"/>
    </row>
    <row r="1219" spans="2:68" s="168" customFormat="1" ht="15" hidden="1" customHeight="1" outlineLevel="3">
      <c r="B1219"/>
      <c r="C1219" s="203"/>
      <c r="D1219" s="204"/>
      <c r="E1219" s="205"/>
      <c r="F1219" s="184"/>
      <c r="G1219" s="185"/>
      <c r="H1219" s="186" t="s">
        <v>224</v>
      </c>
      <c r="I1219" s="187"/>
      <c r="J1219" s="188"/>
      <c r="K1219" s="186" t="s">
        <v>224</v>
      </c>
      <c r="L1219" s="187"/>
      <c r="M1219" s="188"/>
      <c r="N1219" s="186" t="s">
        <v>224</v>
      </c>
      <c r="O1219" s="187"/>
      <c r="P1219" s="188"/>
      <c r="Q1219" s="186" t="s">
        <v>224</v>
      </c>
      <c r="R1219" s="187"/>
      <c r="S1219" s="188"/>
      <c r="T1219" s="189" t="s">
        <v>225</v>
      </c>
      <c r="U1219" s="190">
        <f t="shared" si="74"/>
        <v>0</v>
      </c>
      <c r="V1219" s="191" t="s">
        <v>210</v>
      </c>
      <c r="W1219"/>
      <c r="Y1219"/>
      <c r="Z1219" s="203"/>
      <c r="AA1219" s="204"/>
      <c r="AB1219" s="205"/>
      <c r="AC1219" s="184"/>
      <c r="AD1219" s="185"/>
      <c r="AE1219" s="186" t="s">
        <v>224</v>
      </c>
      <c r="AF1219" s="187"/>
      <c r="AG1219" s="188"/>
      <c r="AH1219" s="186" t="s">
        <v>224</v>
      </c>
      <c r="AI1219" s="187"/>
      <c r="AJ1219" s="188"/>
      <c r="AK1219" s="186" t="s">
        <v>224</v>
      </c>
      <c r="AL1219" s="187"/>
      <c r="AM1219" s="188"/>
      <c r="AN1219" s="186" t="s">
        <v>224</v>
      </c>
      <c r="AO1219" s="187"/>
      <c r="AP1219" s="188"/>
      <c r="AQ1219" s="189" t="s">
        <v>225</v>
      </c>
      <c r="AR1219" s="190">
        <f t="shared" si="75"/>
        <v>0</v>
      </c>
      <c r="AS1219" s="191" t="s">
        <v>210</v>
      </c>
      <c r="AT1219"/>
      <c r="AV1219"/>
      <c r="AW1219"/>
      <c r="AX1219"/>
      <c r="AY1219"/>
      <c r="AZ1219"/>
      <c r="BA1219"/>
      <c r="BB1219"/>
      <c r="BC1219"/>
      <c r="BD1219"/>
      <c r="BE1219"/>
      <c r="BF1219"/>
      <c r="BG1219"/>
      <c r="BH1219"/>
      <c r="BI1219"/>
      <c r="BJ1219"/>
      <c r="BK1219"/>
      <c r="BL1219"/>
      <c r="BM1219"/>
      <c r="BN1219"/>
      <c r="BO1219"/>
      <c r="BP1219"/>
    </row>
    <row r="1220" spans="2:68" s="168" customFormat="1" ht="15" hidden="1" customHeight="1" outlineLevel="3">
      <c r="B1220"/>
      <c r="C1220" s="203"/>
      <c r="D1220" s="204"/>
      <c r="E1220" s="205"/>
      <c r="F1220" s="184"/>
      <c r="G1220" s="185"/>
      <c r="H1220" s="186" t="s">
        <v>224</v>
      </c>
      <c r="I1220" s="187"/>
      <c r="J1220" s="188"/>
      <c r="K1220" s="186" t="s">
        <v>224</v>
      </c>
      <c r="L1220" s="187"/>
      <c r="M1220" s="188"/>
      <c r="N1220" s="186" t="s">
        <v>224</v>
      </c>
      <c r="O1220" s="187"/>
      <c r="P1220" s="188"/>
      <c r="Q1220" s="186" t="s">
        <v>224</v>
      </c>
      <c r="R1220" s="187"/>
      <c r="S1220" s="188"/>
      <c r="T1220" s="189" t="s">
        <v>225</v>
      </c>
      <c r="U1220" s="190">
        <f t="shared" si="74"/>
        <v>0</v>
      </c>
      <c r="V1220" s="191" t="s">
        <v>210</v>
      </c>
      <c r="W1220"/>
      <c r="Y1220"/>
      <c r="Z1220" s="203"/>
      <c r="AA1220" s="204"/>
      <c r="AB1220" s="205"/>
      <c r="AC1220" s="184"/>
      <c r="AD1220" s="185"/>
      <c r="AE1220" s="186" t="s">
        <v>224</v>
      </c>
      <c r="AF1220" s="187"/>
      <c r="AG1220" s="188"/>
      <c r="AH1220" s="186" t="s">
        <v>224</v>
      </c>
      <c r="AI1220" s="187"/>
      <c r="AJ1220" s="188"/>
      <c r="AK1220" s="186" t="s">
        <v>224</v>
      </c>
      <c r="AL1220" s="187"/>
      <c r="AM1220" s="188"/>
      <c r="AN1220" s="186" t="s">
        <v>224</v>
      </c>
      <c r="AO1220" s="187"/>
      <c r="AP1220" s="188"/>
      <c r="AQ1220" s="189" t="s">
        <v>225</v>
      </c>
      <c r="AR1220" s="190">
        <f t="shared" si="75"/>
        <v>0</v>
      </c>
      <c r="AS1220" s="191" t="s">
        <v>210</v>
      </c>
      <c r="AT1220"/>
      <c r="AV1220"/>
      <c r="AW1220"/>
      <c r="AX1220"/>
      <c r="AY1220"/>
      <c r="AZ1220"/>
      <c r="BA1220"/>
      <c r="BB1220"/>
      <c r="BC1220"/>
      <c r="BD1220"/>
      <c r="BE1220"/>
      <c r="BF1220"/>
      <c r="BG1220"/>
      <c r="BH1220"/>
      <c r="BI1220"/>
      <c r="BJ1220"/>
      <c r="BK1220"/>
      <c r="BL1220"/>
      <c r="BM1220"/>
      <c r="BN1220"/>
      <c r="BO1220"/>
      <c r="BP1220"/>
    </row>
    <row r="1221" spans="2:68" s="168" customFormat="1" ht="15" hidden="1" customHeight="1" outlineLevel="3">
      <c r="B1221"/>
      <c r="C1221" s="203"/>
      <c r="D1221" s="204"/>
      <c r="E1221" s="205"/>
      <c r="F1221" s="184"/>
      <c r="G1221" s="185"/>
      <c r="H1221" s="186" t="s">
        <v>224</v>
      </c>
      <c r="I1221" s="187"/>
      <c r="J1221" s="188"/>
      <c r="K1221" s="186" t="s">
        <v>224</v>
      </c>
      <c r="L1221" s="187"/>
      <c r="M1221" s="188"/>
      <c r="N1221" s="186" t="s">
        <v>224</v>
      </c>
      <c r="O1221" s="187"/>
      <c r="P1221" s="188"/>
      <c r="Q1221" s="186" t="s">
        <v>224</v>
      </c>
      <c r="R1221" s="187"/>
      <c r="S1221" s="188"/>
      <c r="T1221" s="189" t="s">
        <v>225</v>
      </c>
      <c r="U1221" s="190">
        <f t="shared" si="74"/>
        <v>0</v>
      </c>
      <c r="V1221" s="191" t="s">
        <v>210</v>
      </c>
      <c r="W1221"/>
      <c r="Y1221"/>
      <c r="Z1221" s="203"/>
      <c r="AA1221" s="204"/>
      <c r="AB1221" s="205"/>
      <c r="AC1221" s="184"/>
      <c r="AD1221" s="185"/>
      <c r="AE1221" s="186" t="s">
        <v>224</v>
      </c>
      <c r="AF1221" s="187"/>
      <c r="AG1221" s="188"/>
      <c r="AH1221" s="186" t="s">
        <v>224</v>
      </c>
      <c r="AI1221" s="187"/>
      <c r="AJ1221" s="188"/>
      <c r="AK1221" s="186" t="s">
        <v>224</v>
      </c>
      <c r="AL1221" s="187"/>
      <c r="AM1221" s="188"/>
      <c r="AN1221" s="186" t="s">
        <v>224</v>
      </c>
      <c r="AO1221" s="187"/>
      <c r="AP1221" s="188"/>
      <c r="AQ1221" s="189" t="s">
        <v>225</v>
      </c>
      <c r="AR1221" s="190">
        <f t="shared" si="75"/>
        <v>0</v>
      </c>
      <c r="AS1221" s="191" t="s">
        <v>210</v>
      </c>
      <c r="AT1221"/>
      <c r="AV1221"/>
      <c r="AW1221"/>
      <c r="AX1221"/>
      <c r="AY1221"/>
      <c r="AZ1221"/>
      <c r="BA1221"/>
      <c r="BB1221"/>
      <c r="BC1221"/>
      <c r="BD1221"/>
      <c r="BE1221"/>
      <c r="BF1221"/>
      <c r="BG1221"/>
      <c r="BH1221"/>
      <c r="BI1221"/>
      <c r="BJ1221"/>
      <c r="BK1221"/>
      <c r="BL1221"/>
      <c r="BM1221"/>
      <c r="BN1221"/>
      <c r="BO1221"/>
      <c r="BP1221"/>
    </row>
    <row r="1222" spans="2:68" s="168" customFormat="1" ht="15" hidden="1" customHeight="1" outlineLevel="3">
      <c r="B1222"/>
      <c r="C1222" s="203"/>
      <c r="D1222" s="204"/>
      <c r="E1222" s="205"/>
      <c r="F1222" s="184"/>
      <c r="G1222" s="185"/>
      <c r="H1222" s="186" t="s">
        <v>224</v>
      </c>
      <c r="I1222" s="187"/>
      <c r="J1222" s="188"/>
      <c r="K1222" s="186" t="s">
        <v>224</v>
      </c>
      <c r="L1222" s="187"/>
      <c r="M1222" s="188"/>
      <c r="N1222" s="186" t="s">
        <v>224</v>
      </c>
      <c r="O1222" s="187"/>
      <c r="P1222" s="188"/>
      <c r="Q1222" s="186" t="s">
        <v>224</v>
      </c>
      <c r="R1222" s="187"/>
      <c r="S1222" s="188"/>
      <c r="T1222" s="189" t="s">
        <v>225</v>
      </c>
      <c r="U1222" s="190">
        <f t="shared" si="74"/>
        <v>0</v>
      </c>
      <c r="V1222" s="191" t="s">
        <v>210</v>
      </c>
      <c r="W1222"/>
      <c r="Y1222"/>
      <c r="Z1222" s="203"/>
      <c r="AA1222" s="204"/>
      <c r="AB1222" s="205"/>
      <c r="AC1222" s="184"/>
      <c r="AD1222" s="185"/>
      <c r="AE1222" s="186" t="s">
        <v>224</v>
      </c>
      <c r="AF1222" s="187"/>
      <c r="AG1222" s="188"/>
      <c r="AH1222" s="186" t="s">
        <v>224</v>
      </c>
      <c r="AI1222" s="187"/>
      <c r="AJ1222" s="188"/>
      <c r="AK1222" s="186" t="s">
        <v>224</v>
      </c>
      <c r="AL1222" s="187"/>
      <c r="AM1222" s="188"/>
      <c r="AN1222" s="186" t="s">
        <v>224</v>
      </c>
      <c r="AO1222" s="187"/>
      <c r="AP1222" s="188"/>
      <c r="AQ1222" s="189" t="s">
        <v>225</v>
      </c>
      <c r="AR1222" s="190">
        <f t="shared" si="75"/>
        <v>0</v>
      </c>
      <c r="AS1222" s="191" t="s">
        <v>210</v>
      </c>
      <c r="AT1222"/>
      <c r="AV1222"/>
      <c r="AW1222"/>
      <c r="AX1222"/>
      <c r="AY1222"/>
      <c r="AZ1222"/>
      <c r="BA1222"/>
      <c r="BB1222"/>
      <c r="BC1222"/>
      <c r="BD1222"/>
      <c r="BE1222"/>
      <c r="BF1222"/>
      <c r="BG1222"/>
      <c r="BH1222"/>
      <c r="BI1222"/>
      <c r="BJ1222"/>
      <c r="BK1222"/>
      <c r="BL1222"/>
      <c r="BM1222"/>
      <c r="BN1222"/>
      <c r="BO1222"/>
      <c r="BP1222"/>
    </row>
    <row r="1223" spans="2:68" s="168" customFormat="1" ht="15" hidden="1" customHeight="1" outlineLevel="3">
      <c r="B1223"/>
      <c r="C1223" s="203"/>
      <c r="D1223" s="204"/>
      <c r="E1223" s="205"/>
      <c r="F1223" s="184"/>
      <c r="G1223" s="185"/>
      <c r="H1223" s="186" t="s">
        <v>224</v>
      </c>
      <c r="I1223" s="187"/>
      <c r="J1223" s="188"/>
      <c r="K1223" s="186" t="s">
        <v>224</v>
      </c>
      <c r="L1223" s="187"/>
      <c r="M1223" s="188"/>
      <c r="N1223" s="186" t="s">
        <v>224</v>
      </c>
      <c r="O1223" s="187"/>
      <c r="P1223" s="188"/>
      <c r="Q1223" s="186" t="s">
        <v>224</v>
      </c>
      <c r="R1223" s="187"/>
      <c r="S1223" s="188"/>
      <c r="T1223" s="189" t="s">
        <v>225</v>
      </c>
      <c r="U1223" s="190">
        <f t="shared" si="74"/>
        <v>0</v>
      </c>
      <c r="V1223" s="191" t="s">
        <v>210</v>
      </c>
      <c r="W1223"/>
      <c r="Y1223"/>
      <c r="Z1223" s="203"/>
      <c r="AA1223" s="204"/>
      <c r="AB1223" s="205"/>
      <c r="AC1223" s="184"/>
      <c r="AD1223" s="185"/>
      <c r="AE1223" s="186" t="s">
        <v>224</v>
      </c>
      <c r="AF1223" s="187"/>
      <c r="AG1223" s="188"/>
      <c r="AH1223" s="186" t="s">
        <v>224</v>
      </c>
      <c r="AI1223" s="187"/>
      <c r="AJ1223" s="188"/>
      <c r="AK1223" s="186" t="s">
        <v>224</v>
      </c>
      <c r="AL1223" s="187"/>
      <c r="AM1223" s="188"/>
      <c r="AN1223" s="186" t="s">
        <v>224</v>
      </c>
      <c r="AO1223" s="187"/>
      <c r="AP1223" s="188"/>
      <c r="AQ1223" s="189" t="s">
        <v>225</v>
      </c>
      <c r="AR1223" s="190">
        <f t="shared" si="75"/>
        <v>0</v>
      </c>
      <c r="AS1223" s="191" t="s">
        <v>210</v>
      </c>
      <c r="AT1223"/>
      <c r="AV1223"/>
      <c r="AW1223"/>
      <c r="AX1223"/>
      <c r="AY1223"/>
      <c r="AZ1223"/>
      <c r="BA1223"/>
      <c r="BB1223"/>
      <c r="BC1223"/>
      <c r="BD1223"/>
      <c r="BE1223"/>
      <c r="BF1223"/>
      <c r="BG1223"/>
      <c r="BH1223"/>
      <c r="BI1223"/>
      <c r="BJ1223"/>
      <c r="BK1223"/>
      <c r="BL1223"/>
      <c r="BM1223"/>
      <c r="BN1223"/>
      <c r="BO1223"/>
      <c r="BP1223"/>
    </row>
    <row r="1224" spans="2:68" s="168" customFormat="1" ht="15" hidden="1" customHeight="1" outlineLevel="3">
      <c r="B1224"/>
      <c r="C1224" s="203"/>
      <c r="D1224" s="204"/>
      <c r="E1224" s="205"/>
      <c r="F1224" s="184"/>
      <c r="G1224" s="185"/>
      <c r="H1224" s="186" t="s">
        <v>224</v>
      </c>
      <c r="I1224" s="187"/>
      <c r="J1224" s="188"/>
      <c r="K1224" s="186" t="s">
        <v>224</v>
      </c>
      <c r="L1224" s="187"/>
      <c r="M1224" s="188"/>
      <c r="N1224" s="186" t="s">
        <v>224</v>
      </c>
      <c r="O1224" s="187"/>
      <c r="P1224" s="188"/>
      <c r="Q1224" s="186" t="s">
        <v>224</v>
      </c>
      <c r="R1224" s="187"/>
      <c r="S1224" s="188"/>
      <c r="T1224" s="189" t="s">
        <v>225</v>
      </c>
      <c r="U1224" s="190">
        <f t="shared" si="74"/>
        <v>0</v>
      </c>
      <c r="V1224" s="191" t="s">
        <v>210</v>
      </c>
      <c r="W1224"/>
      <c r="Y1224"/>
      <c r="Z1224" s="203"/>
      <c r="AA1224" s="204"/>
      <c r="AB1224" s="205"/>
      <c r="AC1224" s="184"/>
      <c r="AD1224" s="185"/>
      <c r="AE1224" s="186" t="s">
        <v>224</v>
      </c>
      <c r="AF1224" s="187"/>
      <c r="AG1224" s="188"/>
      <c r="AH1224" s="186" t="s">
        <v>224</v>
      </c>
      <c r="AI1224" s="187"/>
      <c r="AJ1224" s="188"/>
      <c r="AK1224" s="186" t="s">
        <v>224</v>
      </c>
      <c r="AL1224" s="187"/>
      <c r="AM1224" s="188"/>
      <c r="AN1224" s="186" t="s">
        <v>224</v>
      </c>
      <c r="AO1224" s="187"/>
      <c r="AP1224" s="188"/>
      <c r="AQ1224" s="189" t="s">
        <v>225</v>
      </c>
      <c r="AR1224" s="190">
        <f t="shared" si="75"/>
        <v>0</v>
      </c>
      <c r="AS1224" s="191" t="s">
        <v>210</v>
      </c>
      <c r="AT1224"/>
      <c r="AV1224"/>
      <c r="AW1224"/>
      <c r="AX1224"/>
      <c r="AY1224"/>
      <c r="AZ1224"/>
      <c r="BA1224"/>
      <c r="BB1224"/>
      <c r="BC1224"/>
      <c r="BD1224"/>
      <c r="BE1224"/>
      <c r="BF1224"/>
      <c r="BG1224"/>
      <c r="BH1224"/>
      <c r="BI1224"/>
      <c r="BJ1224"/>
      <c r="BK1224"/>
      <c r="BL1224"/>
      <c r="BM1224"/>
      <c r="BN1224"/>
      <c r="BO1224"/>
      <c r="BP1224"/>
    </row>
    <row r="1225" spans="2:68" s="168" customFormat="1" ht="15" hidden="1" customHeight="1" outlineLevel="3">
      <c r="B1225"/>
      <c r="C1225" s="203"/>
      <c r="D1225" s="204"/>
      <c r="E1225" s="205"/>
      <c r="F1225" s="184"/>
      <c r="G1225" s="185"/>
      <c r="H1225" s="186" t="s">
        <v>224</v>
      </c>
      <c r="I1225" s="187"/>
      <c r="J1225" s="188"/>
      <c r="K1225" s="186" t="s">
        <v>224</v>
      </c>
      <c r="L1225" s="187"/>
      <c r="M1225" s="188"/>
      <c r="N1225" s="186" t="s">
        <v>224</v>
      </c>
      <c r="O1225" s="187"/>
      <c r="P1225" s="188"/>
      <c r="Q1225" s="186" t="s">
        <v>224</v>
      </c>
      <c r="R1225" s="187"/>
      <c r="S1225" s="188"/>
      <c r="T1225" s="189" t="s">
        <v>225</v>
      </c>
      <c r="U1225" s="190">
        <f t="shared" si="74"/>
        <v>0</v>
      </c>
      <c r="V1225" s="191" t="s">
        <v>210</v>
      </c>
      <c r="W1225"/>
      <c r="Y1225"/>
      <c r="Z1225" s="203"/>
      <c r="AA1225" s="204"/>
      <c r="AB1225" s="205"/>
      <c r="AC1225" s="184"/>
      <c r="AD1225" s="185"/>
      <c r="AE1225" s="186" t="s">
        <v>224</v>
      </c>
      <c r="AF1225" s="187"/>
      <c r="AG1225" s="188"/>
      <c r="AH1225" s="186" t="s">
        <v>224</v>
      </c>
      <c r="AI1225" s="187"/>
      <c r="AJ1225" s="188"/>
      <c r="AK1225" s="186" t="s">
        <v>224</v>
      </c>
      <c r="AL1225" s="187"/>
      <c r="AM1225" s="188"/>
      <c r="AN1225" s="186" t="s">
        <v>224</v>
      </c>
      <c r="AO1225" s="187"/>
      <c r="AP1225" s="188"/>
      <c r="AQ1225" s="189" t="s">
        <v>225</v>
      </c>
      <c r="AR1225" s="190">
        <f t="shared" si="75"/>
        <v>0</v>
      </c>
      <c r="AS1225" s="191" t="s">
        <v>210</v>
      </c>
      <c r="AT1225"/>
      <c r="AV1225"/>
      <c r="AW1225"/>
      <c r="AX1225"/>
      <c r="AY1225"/>
      <c r="AZ1225"/>
      <c r="BA1225"/>
      <c r="BB1225"/>
      <c r="BC1225"/>
      <c r="BD1225"/>
      <c r="BE1225"/>
      <c r="BF1225"/>
      <c r="BG1225"/>
      <c r="BH1225"/>
      <c r="BI1225"/>
      <c r="BJ1225"/>
      <c r="BK1225"/>
      <c r="BL1225"/>
      <c r="BM1225"/>
      <c r="BN1225"/>
      <c r="BO1225"/>
      <c r="BP1225"/>
    </row>
    <row r="1226" spans="2:68" s="168" customFormat="1" ht="15" hidden="1" customHeight="1" outlineLevel="3">
      <c r="B1226"/>
      <c r="C1226" s="203"/>
      <c r="D1226" s="204"/>
      <c r="E1226" s="205"/>
      <c r="F1226" s="184"/>
      <c r="G1226" s="185"/>
      <c r="H1226" s="186" t="s">
        <v>224</v>
      </c>
      <c r="I1226" s="187"/>
      <c r="J1226" s="188"/>
      <c r="K1226" s="186" t="s">
        <v>224</v>
      </c>
      <c r="L1226" s="187"/>
      <c r="M1226" s="188"/>
      <c r="N1226" s="186" t="s">
        <v>224</v>
      </c>
      <c r="O1226" s="187"/>
      <c r="P1226" s="188"/>
      <c r="Q1226" s="186" t="s">
        <v>224</v>
      </c>
      <c r="R1226" s="187"/>
      <c r="S1226" s="188"/>
      <c r="T1226" s="189" t="s">
        <v>225</v>
      </c>
      <c r="U1226" s="190">
        <f t="shared" si="74"/>
        <v>0</v>
      </c>
      <c r="V1226" s="191" t="s">
        <v>210</v>
      </c>
      <c r="W1226"/>
      <c r="Y1226"/>
      <c r="Z1226" s="203"/>
      <c r="AA1226" s="204"/>
      <c r="AB1226" s="205"/>
      <c r="AC1226" s="184"/>
      <c r="AD1226" s="185"/>
      <c r="AE1226" s="186" t="s">
        <v>224</v>
      </c>
      <c r="AF1226" s="187"/>
      <c r="AG1226" s="188"/>
      <c r="AH1226" s="186" t="s">
        <v>224</v>
      </c>
      <c r="AI1226" s="187"/>
      <c r="AJ1226" s="188"/>
      <c r="AK1226" s="186" t="s">
        <v>224</v>
      </c>
      <c r="AL1226" s="187"/>
      <c r="AM1226" s="188"/>
      <c r="AN1226" s="186" t="s">
        <v>224</v>
      </c>
      <c r="AO1226" s="187"/>
      <c r="AP1226" s="188"/>
      <c r="AQ1226" s="189" t="s">
        <v>225</v>
      </c>
      <c r="AR1226" s="190">
        <f t="shared" si="75"/>
        <v>0</v>
      </c>
      <c r="AS1226" s="191" t="s">
        <v>210</v>
      </c>
      <c r="AT1226"/>
      <c r="AV1226"/>
      <c r="AW1226"/>
      <c r="AX1226"/>
      <c r="AY1226"/>
      <c r="AZ1226"/>
      <c r="BA1226"/>
      <c r="BB1226"/>
      <c r="BC1226"/>
      <c r="BD1226"/>
      <c r="BE1226"/>
      <c r="BF1226"/>
      <c r="BG1226"/>
      <c r="BH1226"/>
      <c r="BI1226"/>
      <c r="BJ1226"/>
      <c r="BK1226"/>
      <c r="BL1226"/>
      <c r="BM1226"/>
      <c r="BN1226"/>
      <c r="BO1226"/>
      <c r="BP1226"/>
    </row>
    <row r="1227" spans="2:68" s="168" customFormat="1" ht="15" hidden="1" customHeight="1" outlineLevel="3">
      <c r="B1227"/>
      <c r="C1227" s="203"/>
      <c r="D1227" s="204"/>
      <c r="E1227" s="205"/>
      <c r="F1227" s="184"/>
      <c r="G1227" s="185"/>
      <c r="H1227" s="186" t="s">
        <v>224</v>
      </c>
      <c r="I1227" s="187"/>
      <c r="J1227" s="188"/>
      <c r="K1227" s="186" t="s">
        <v>224</v>
      </c>
      <c r="L1227" s="187"/>
      <c r="M1227" s="188"/>
      <c r="N1227" s="186" t="s">
        <v>224</v>
      </c>
      <c r="O1227" s="187"/>
      <c r="P1227" s="188"/>
      <c r="Q1227" s="186" t="s">
        <v>224</v>
      </c>
      <c r="R1227" s="187"/>
      <c r="S1227" s="188"/>
      <c r="T1227" s="189" t="s">
        <v>225</v>
      </c>
      <c r="U1227" s="190">
        <f t="shared" si="74"/>
        <v>0</v>
      </c>
      <c r="V1227" s="191" t="s">
        <v>210</v>
      </c>
      <c r="W1227"/>
      <c r="Y1227"/>
      <c r="Z1227" s="203"/>
      <c r="AA1227" s="204"/>
      <c r="AB1227" s="205"/>
      <c r="AC1227" s="184"/>
      <c r="AD1227" s="185"/>
      <c r="AE1227" s="186" t="s">
        <v>224</v>
      </c>
      <c r="AF1227" s="187"/>
      <c r="AG1227" s="188"/>
      <c r="AH1227" s="186" t="s">
        <v>224</v>
      </c>
      <c r="AI1227" s="187"/>
      <c r="AJ1227" s="188"/>
      <c r="AK1227" s="186" t="s">
        <v>224</v>
      </c>
      <c r="AL1227" s="187"/>
      <c r="AM1227" s="188"/>
      <c r="AN1227" s="186" t="s">
        <v>224</v>
      </c>
      <c r="AO1227" s="187"/>
      <c r="AP1227" s="188"/>
      <c r="AQ1227" s="189" t="s">
        <v>225</v>
      </c>
      <c r="AR1227" s="190">
        <f t="shared" si="75"/>
        <v>0</v>
      </c>
      <c r="AS1227" s="191" t="s">
        <v>210</v>
      </c>
      <c r="AT1227"/>
      <c r="AV1227"/>
      <c r="AW1227"/>
      <c r="AX1227"/>
      <c r="AY1227"/>
      <c r="AZ1227"/>
      <c r="BA1227"/>
      <c r="BB1227"/>
      <c r="BC1227"/>
      <c r="BD1227"/>
      <c r="BE1227"/>
      <c r="BF1227"/>
      <c r="BG1227"/>
      <c r="BH1227"/>
      <c r="BI1227"/>
      <c r="BJ1227"/>
      <c r="BK1227"/>
      <c r="BL1227"/>
      <c r="BM1227"/>
      <c r="BN1227"/>
      <c r="BO1227"/>
      <c r="BP1227"/>
    </row>
    <row r="1228" spans="2:68" s="168" customFormat="1" ht="15" hidden="1" customHeight="1" outlineLevel="3">
      <c r="B1228"/>
      <c r="C1228" s="192"/>
      <c r="D1228" s="193"/>
      <c r="E1228" s="194"/>
      <c r="F1228" s="184"/>
      <c r="G1228" s="185"/>
      <c r="H1228" s="186" t="s">
        <v>224</v>
      </c>
      <c r="I1228" s="187"/>
      <c r="J1228" s="188"/>
      <c r="K1228" s="186" t="s">
        <v>224</v>
      </c>
      <c r="L1228" s="187"/>
      <c r="M1228" s="188"/>
      <c r="N1228" s="186" t="s">
        <v>224</v>
      </c>
      <c r="O1228" s="187"/>
      <c r="P1228" s="188"/>
      <c r="Q1228" s="186" t="s">
        <v>224</v>
      </c>
      <c r="R1228" s="187"/>
      <c r="S1228" s="188"/>
      <c r="T1228" s="189" t="s">
        <v>225</v>
      </c>
      <c r="U1228" s="190">
        <f t="shared" si="74"/>
        <v>0</v>
      </c>
      <c r="V1228" s="191" t="s">
        <v>210</v>
      </c>
      <c r="W1228"/>
      <c r="Y1228"/>
      <c r="Z1228" s="192"/>
      <c r="AA1228" s="193"/>
      <c r="AB1228" s="194"/>
      <c r="AC1228" s="184"/>
      <c r="AD1228" s="185"/>
      <c r="AE1228" s="186" t="s">
        <v>224</v>
      </c>
      <c r="AF1228" s="187"/>
      <c r="AG1228" s="188"/>
      <c r="AH1228" s="186" t="s">
        <v>224</v>
      </c>
      <c r="AI1228" s="187"/>
      <c r="AJ1228" s="188"/>
      <c r="AK1228" s="186" t="s">
        <v>224</v>
      </c>
      <c r="AL1228" s="187"/>
      <c r="AM1228" s="188"/>
      <c r="AN1228" s="186" t="s">
        <v>224</v>
      </c>
      <c r="AO1228" s="187"/>
      <c r="AP1228" s="188"/>
      <c r="AQ1228" s="189" t="s">
        <v>225</v>
      </c>
      <c r="AR1228" s="190">
        <f t="shared" si="75"/>
        <v>0</v>
      </c>
      <c r="AS1228" s="191" t="s">
        <v>210</v>
      </c>
      <c r="AT1228"/>
      <c r="AV1228"/>
      <c r="AW1228"/>
      <c r="AX1228"/>
      <c r="AY1228"/>
      <c r="AZ1228"/>
      <c r="BA1228"/>
      <c r="BB1228"/>
      <c r="BC1228"/>
      <c r="BD1228"/>
      <c r="BE1228"/>
      <c r="BF1228"/>
      <c r="BG1228"/>
      <c r="BH1228"/>
      <c r="BI1228"/>
      <c r="BJ1228"/>
      <c r="BK1228"/>
      <c r="BL1228"/>
      <c r="BM1228"/>
      <c r="BN1228"/>
      <c r="BO1228"/>
      <c r="BP1228"/>
    </row>
    <row r="1229" spans="2:68" s="168" customFormat="1" ht="15" hidden="1" customHeight="1" outlineLevel="3">
      <c r="B1229"/>
      <c r="C1229" s="192"/>
      <c r="D1229" s="193"/>
      <c r="E1229" s="194"/>
      <c r="F1229" s="184"/>
      <c r="G1229" s="185"/>
      <c r="H1229" s="186" t="s">
        <v>224</v>
      </c>
      <c r="I1229" s="187"/>
      <c r="J1229" s="188"/>
      <c r="K1229" s="186" t="s">
        <v>224</v>
      </c>
      <c r="L1229" s="187"/>
      <c r="M1229" s="188"/>
      <c r="N1229" s="186" t="s">
        <v>224</v>
      </c>
      <c r="O1229" s="187"/>
      <c r="P1229" s="188"/>
      <c r="Q1229" s="186" t="s">
        <v>224</v>
      </c>
      <c r="R1229" s="187"/>
      <c r="S1229" s="188"/>
      <c r="T1229" s="189" t="s">
        <v>225</v>
      </c>
      <c r="U1229" s="190">
        <f t="shared" si="74"/>
        <v>0</v>
      </c>
      <c r="V1229" s="191" t="s">
        <v>210</v>
      </c>
      <c r="W1229"/>
      <c r="Y1229"/>
      <c r="Z1229" s="192"/>
      <c r="AA1229" s="193"/>
      <c r="AB1229" s="194"/>
      <c r="AC1229" s="184"/>
      <c r="AD1229" s="185"/>
      <c r="AE1229" s="186" t="s">
        <v>224</v>
      </c>
      <c r="AF1229" s="187"/>
      <c r="AG1229" s="188"/>
      <c r="AH1229" s="186" t="s">
        <v>224</v>
      </c>
      <c r="AI1229" s="187"/>
      <c r="AJ1229" s="188"/>
      <c r="AK1229" s="186" t="s">
        <v>224</v>
      </c>
      <c r="AL1229" s="187"/>
      <c r="AM1229" s="188"/>
      <c r="AN1229" s="186" t="s">
        <v>224</v>
      </c>
      <c r="AO1229" s="187"/>
      <c r="AP1229" s="188"/>
      <c r="AQ1229" s="189" t="s">
        <v>225</v>
      </c>
      <c r="AR1229" s="190">
        <f t="shared" si="75"/>
        <v>0</v>
      </c>
      <c r="AS1229" s="191" t="s">
        <v>210</v>
      </c>
      <c r="AT1229"/>
      <c r="AV1229"/>
      <c r="AW1229"/>
      <c r="AX1229"/>
      <c r="AY1229"/>
      <c r="AZ1229"/>
      <c r="BA1229"/>
      <c r="BB1229"/>
      <c r="BC1229"/>
      <c r="BD1229"/>
      <c r="BE1229"/>
      <c r="BF1229"/>
      <c r="BG1229"/>
      <c r="BH1229"/>
      <c r="BI1229"/>
      <c r="BJ1229"/>
      <c r="BK1229"/>
      <c r="BL1229"/>
      <c r="BM1229"/>
      <c r="BN1229"/>
      <c r="BO1229"/>
      <c r="BP1229"/>
    </row>
    <row r="1230" spans="2:68" s="168" customFormat="1" ht="15" hidden="1" customHeight="1" outlineLevel="3">
      <c r="B1230"/>
      <c r="C1230" s="192"/>
      <c r="D1230" s="193"/>
      <c r="E1230" s="194"/>
      <c r="F1230" s="184"/>
      <c r="G1230" s="185"/>
      <c r="H1230" s="186" t="s">
        <v>224</v>
      </c>
      <c r="I1230" s="187"/>
      <c r="J1230" s="188"/>
      <c r="K1230" s="186" t="s">
        <v>224</v>
      </c>
      <c r="L1230" s="187"/>
      <c r="M1230" s="188"/>
      <c r="N1230" s="186" t="s">
        <v>224</v>
      </c>
      <c r="O1230" s="187"/>
      <c r="P1230" s="188"/>
      <c r="Q1230" s="186" t="s">
        <v>224</v>
      </c>
      <c r="R1230" s="187"/>
      <c r="S1230" s="188"/>
      <c r="T1230" s="189" t="s">
        <v>225</v>
      </c>
      <c r="U1230" s="190">
        <f>PRODUCT(G1230,I1230,L1230,O1230,R1230)</f>
        <v>0</v>
      </c>
      <c r="V1230" s="191" t="s">
        <v>210</v>
      </c>
      <c r="W1230"/>
      <c r="Y1230"/>
      <c r="Z1230" s="192"/>
      <c r="AA1230" s="193"/>
      <c r="AB1230" s="194"/>
      <c r="AC1230" s="184"/>
      <c r="AD1230" s="185"/>
      <c r="AE1230" s="186" t="s">
        <v>224</v>
      </c>
      <c r="AF1230" s="187"/>
      <c r="AG1230" s="188"/>
      <c r="AH1230" s="186" t="s">
        <v>224</v>
      </c>
      <c r="AI1230" s="187"/>
      <c r="AJ1230" s="188"/>
      <c r="AK1230" s="186" t="s">
        <v>224</v>
      </c>
      <c r="AL1230" s="187"/>
      <c r="AM1230" s="188"/>
      <c r="AN1230" s="186" t="s">
        <v>224</v>
      </c>
      <c r="AO1230" s="187"/>
      <c r="AP1230" s="188"/>
      <c r="AQ1230" s="189" t="s">
        <v>225</v>
      </c>
      <c r="AR1230" s="190">
        <f>PRODUCT(AD1230,AF1230,AI1230,AL1230,AO1230)</f>
        <v>0</v>
      </c>
      <c r="AS1230" s="191" t="s">
        <v>210</v>
      </c>
      <c r="AT1230"/>
      <c r="AV1230"/>
      <c r="AW1230"/>
      <c r="AX1230"/>
      <c r="AY1230"/>
      <c r="AZ1230"/>
      <c r="BA1230"/>
      <c r="BB1230"/>
      <c r="BC1230"/>
      <c r="BD1230"/>
      <c r="BE1230"/>
      <c r="BF1230"/>
      <c r="BG1230"/>
      <c r="BH1230"/>
      <c r="BI1230"/>
      <c r="BJ1230"/>
      <c r="BK1230"/>
      <c r="BL1230"/>
      <c r="BM1230"/>
      <c r="BN1230"/>
      <c r="BO1230"/>
      <c r="BP1230"/>
    </row>
    <row r="1231" spans="2:68" s="168" customFormat="1" ht="15" customHeight="1" outlineLevel="2" collapsed="1">
      <c r="B1231"/>
      <c r="C1231" s="196"/>
      <c r="D1231" s="207"/>
      <c r="E1231" s="198"/>
      <c r="F1231" s="199"/>
      <c r="G1231" s="200"/>
      <c r="H1231" s="201"/>
      <c r="I1231" s="181"/>
      <c r="J1231" s="181"/>
      <c r="K1231" s="201"/>
      <c r="L1231" s="181"/>
      <c r="M1231" s="181"/>
      <c r="N1231" s="201"/>
      <c r="O1231" s="181"/>
      <c r="P1231" s="181"/>
      <c r="Q1231" s="201"/>
      <c r="R1231" s="181"/>
      <c r="S1231" s="181"/>
      <c r="T1231" s="202" t="s">
        <v>226</v>
      </c>
      <c r="U1231" s="190">
        <f>ROUNDDOWN(SUM(U1201:U1230),-3)</f>
        <v>0</v>
      </c>
      <c r="V1231" s="183"/>
      <c r="W1231"/>
      <c r="Y1231"/>
      <c r="Z1231" s="196"/>
      <c r="AA1231" s="207"/>
      <c r="AB1231" s="198"/>
      <c r="AC1231" s="199"/>
      <c r="AD1231" s="200"/>
      <c r="AE1231" s="201"/>
      <c r="AF1231" s="181"/>
      <c r="AG1231" s="181"/>
      <c r="AH1231" s="201"/>
      <c r="AI1231" s="181"/>
      <c r="AJ1231" s="181"/>
      <c r="AK1231" s="201"/>
      <c r="AL1231" s="181"/>
      <c r="AM1231" s="181"/>
      <c r="AN1231" s="201"/>
      <c r="AO1231" s="181"/>
      <c r="AP1231" s="181"/>
      <c r="AQ1231" s="202" t="s">
        <v>226</v>
      </c>
      <c r="AR1231" s="190">
        <f>ROUNDDOWN(SUM(AR1201:AR1230),-3)</f>
        <v>0</v>
      </c>
      <c r="AS1231" s="183"/>
      <c r="AT1231"/>
      <c r="AV1231"/>
      <c r="AW1231"/>
      <c r="AX1231"/>
      <c r="AY1231"/>
      <c r="AZ1231"/>
      <c r="BA1231"/>
      <c r="BB1231"/>
      <c r="BC1231"/>
      <c r="BD1231"/>
      <c r="BE1231"/>
      <c r="BF1231"/>
      <c r="BG1231"/>
      <c r="BH1231"/>
      <c r="BI1231"/>
      <c r="BJ1231"/>
      <c r="BK1231"/>
      <c r="BL1231"/>
      <c r="BM1231"/>
      <c r="BN1231"/>
      <c r="BO1231"/>
      <c r="BP1231"/>
    </row>
    <row r="1232" spans="2:68" s="168" customFormat="1" ht="15" customHeight="1" outlineLevel="2">
      <c r="B1232"/>
      <c r="C1232" s="212"/>
      <c r="D1232" s="211">
        <f>ROUNDDOWN(SUMIF(V1233:V1262,"助成金（SARTRAS）以外からの支出",U1233:U1262),-3)</f>
        <v>0</v>
      </c>
      <c r="E1232" s="211">
        <f>ROUNDDOWN(SUMIF(V1233:V1262,"助成金（SARTRAS）からの支出",U1233:U1262),-3)</f>
        <v>0</v>
      </c>
      <c r="F1232" s="199"/>
      <c r="G1232" s="179"/>
      <c r="H1232" s="180"/>
      <c r="I1232" s="181"/>
      <c r="J1232" s="181"/>
      <c r="K1232" s="180"/>
      <c r="L1232" s="181"/>
      <c r="M1232" s="181"/>
      <c r="N1232" s="180"/>
      <c r="O1232" s="181"/>
      <c r="P1232" s="181"/>
      <c r="Q1232" s="180"/>
      <c r="R1232" s="181"/>
      <c r="S1232" s="181"/>
      <c r="T1232" s="180"/>
      <c r="U1232" s="182"/>
      <c r="V1232" s="183"/>
      <c r="W1232"/>
      <c r="X1232" s="218" t="s">
        <v>234</v>
      </c>
      <c r="Y1232"/>
      <c r="Z1232" s="212"/>
      <c r="AA1232" s="211">
        <f>ROUNDDOWN(SUMIF(AS1233:AS1262,"助成金（SARTRAS）以外からの支出",AR1233:AR1262),-3)</f>
        <v>0</v>
      </c>
      <c r="AB1232" s="211">
        <f>ROUNDDOWN(SUMIF(AS1233:AS1262,"助成金（SARTRAS）からの支出",AR1233:AR1262),-3)</f>
        <v>0</v>
      </c>
      <c r="AC1232" s="199"/>
      <c r="AD1232" s="179"/>
      <c r="AE1232" s="180"/>
      <c r="AF1232" s="181"/>
      <c r="AG1232" s="181"/>
      <c r="AH1232" s="180"/>
      <c r="AI1232" s="181"/>
      <c r="AJ1232" s="181"/>
      <c r="AK1232" s="180"/>
      <c r="AL1232" s="181"/>
      <c r="AM1232" s="181"/>
      <c r="AN1232" s="180"/>
      <c r="AO1232" s="181"/>
      <c r="AP1232" s="181"/>
      <c r="AQ1232" s="180"/>
      <c r="AR1232" s="182"/>
      <c r="AS1232" s="183"/>
      <c r="AT1232"/>
      <c r="AV1232"/>
      <c r="AW1232"/>
      <c r="AX1232"/>
      <c r="AY1232"/>
      <c r="AZ1232"/>
      <c r="BA1232"/>
      <c r="BB1232"/>
      <c r="BC1232"/>
      <c r="BD1232"/>
      <c r="BE1232"/>
      <c r="BF1232"/>
      <c r="BG1232"/>
      <c r="BH1232"/>
      <c r="BI1232"/>
      <c r="BJ1232"/>
      <c r="BK1232"/>
      <c r="BL1232"/>
      <c r="BM1232"/>
      <c r="BN1232"/>
      <c r="BO1232"/>
      <c r="BP1232"/>
    </row>
    <row r="1233" spans="2:68" s="168" customFormat="1" ht="15" customHeight="1" outlineLevel="2">
      <c r="B1233"/>
      <c r="C1233" s="192"/>
      <c r="D1233" s="193"/>
      <c r="E1233" s="194"/>
      <c r="F1233" s="184"/>
      <c r="G1233" s="185"/>
      <c r="H1233" s="186" t="s">
        <v>224</v>
      </c>
      <c r="I1233" s="187"/>
      <c r="J1233" s="188"/>
      <c r="K1233" s="186" t="s">
        <v>224</v>
      </c>
      <c r="L1233" s="187"/>
      <c r="M1233" s="188"/>
      <c r="N1233" s="186" t="s">
        <v>224</v>
      </c>
      <c r="O1233" s="187"/>
      <c r="P1233" s="188"/>
      <c r="Q1233" s="186" t="s">
        <v>224</v>
      </c>
      <c r="R1233" s="187"/>
      <c r="S1233" s="188"/>
      <c r="T1233" s="189" t="s">
        <v>225</v>
      </c>
      <c r="U1233" s="190">
        <f>PRODUCT(G1233,I1233,L1233,O1233,R1233)</f>
        <v>0</v>
      </c>
      <c r="V1233" s="191" t="s">
        <v>210</v>
      </c>
      <c r="W1233"/>
      <c r="X1233" s="329" t="s">
        <v>231</v>
      </c>
      <c r="Y1233"/>
      <c r="Z1233" s="192"/>
      <c r="AA1233" s="193"/>
      <c r="AB1233" s="194"/>
      <c r="AC1233" s="184"/>
      <c r="AD1233" s="185"/>
      <c r="AE1233" s="186" t="s">
        <v>224</v>
      </c>
      <c r="AF1233" s="187"/>
      <c r="AG1233" s="188"/>
      <c r="AH1233" s="186" t="s">
        <v>224</v>
      </c>
      <c r="AI1233" s="187"/>
      <c r="AJ1233" s="188"/>
      <c r="AK1233" s="186" t="s">
        <v>224</v>
      </c>
      <c r="AL1233" s="187"/>
      <c r="AM1233" s="188"/>
      <c r="AN1233" s="186" t="s">
        <v>224</v>
      </c>
      <c r="AO1233" s="187"/>
      <c r="AP1233" s="188"/>
      <c r="AQ1233" s="189" t="s">
        <v>225</v>
      </c>
      <c r="AR1233" s="190">
        <f>PRODUCT(AD1233,AF1233,AI1233,AL1233,AO1233)</f>
        <v>0</v>
      </c>
      <c r="AS1233" s="191" t="s">
        <v>210</v>
      </c>
      <c r="AT1233"/>
      <c r="AV1233"/>
      <c r="AW1233"/>
      <c r="AX1233"/>
      <c r="AY1233"/>
      <c r="AZ1233"/>
      <c r="BA1233"/>
      <c r="BB1233"/>
      <c r="BC1233"/>
      <c r="BD1233"/>
      <c r="BE1233"/>
      <c r="BF1233"/>
      <c r="BG1233"/>
      <c r="BH1233"/>
      <c r="BI1233"/>
      <c r="BJ1233"/>
      <c r="BK1233"/>
      <c r="BL1233"/>
      <c r="BM1233"/>
      <c r="BN1233"/>
      <c r="BO1233"/>
      <c r="BP1233"/>
    </row>
    <row r="1234" spans="2:68" s="168" customFormat="1" ht="15" customHeight="1" outlineLevel="2">
      <c r="B1234"/>
      <c r="C1234" s="192"/>
      <c r="D1234" s="193"/>
      <c r="E1234" s="194"/>
      <c r="F1234" s="184"/>
      <c r="G1234" s="185"/>
      <c r="H1234" s="186" t="s">
        <v>224</v>
      </c>
      <c r="I1234" s="187"/>
      <c r="J1234" s="188"/>
      <c r="K1234" s="186" t="s">
        <v>224</v>
      </c>
      <c r="L1234" s="187"/>
      <c r="M1234" s="188"/>
      <c r="N1234" s="186" t="s">
        <v>224</v>
      </c>
      <c r="O1234" s="187"/>
      <c r="P1234" s="188"/>
      <c r="Q1234" s="186" t="s">
        <v>224</v>
      </c>
      <c r="R1234" s="187"/>
      <c r="S1234" s="188"/>
      <c r="T1234" s="189" t="s">
        <v>225</v>
      </c>
      <c r="U1234" s="190">
        <f>PRODUCT(G1234,I1234,L1234,O1234,R1234)</f>
        <v>0</v>
      </c>
      <c r="V1234" s="191" t="s">
        <v>210</v>
      </c>
      <c r="W1234"/>
      <c r="X1234" s="330"/>
      <c r="Y1234"/>
      <c r="Z1234" s="192"/>
      <c r="AA1234" s="193"/>
      <c r="AB1234" s="194"/>
      <c r="AC1234" s="184"/>
      <c r="AD1234" s="185"/>
      <c r="AE1234" s="186" t="s">
        <v>224</v>
      </c>
      <c r="AF1234" s="187"/>
      <c r="AG1234" s="188"/>
      <c r="AH1234" s="186" t="s">
        <v>224</v>
      </c>
      <c r="AI1234" s="187"/>
      <c r="AJ1234" s="188"/>
      <c r="AK1234" s="186" t="s">
        <v>224</v>
      </c>
      <c r="AL1234" s="187"/>
      <c r="AM1234" s="188"/>
      <c r="AN1234" s="186" t="s">
        <v>224</v>
      </c>
      <c r="AO1234" s="187"/>
      <c r="AP1234" s="188"/>
      <c r="AQ1234" s="189" t="s">
        <v>225</v>
      </c>
      <c r="AR1234" s="190">
        <f>PRODUCT(AD1234,AF1234,AI1234,AL1234,AO1234)</f>
        <v>0</v>
      </c>
      <c r="AS1234" s="191" t="s">
        <v>210</v>
      </c>
      <c r="AT1234"/>
      <c r="AV1234"/>
      <c r="AW1234"/>
      <c r="AX1234"/>
      <c r="AY1234"/>
      <c r="AZ1234"/>
      <c r="BA1234"/>
      <c r="BB1234"/>
      <c r="BC1234"/>
      <c r="BD1234"/>
      <c r="BE1234"/>
      <c r="BF1234"/>
      <c r="BG1234"/>
      <c r="BH1234"/>
      <c r="BI1234"/>
      <c r="BJ1234"/>
      <c r="BK1234"/>
      <c r="BL1234"/>
      <c r="BM1234"/>
      <c r="BN1234"/>
      <c r="BO1234"/>
      <c r="BP1234"/>
    </row>
    <row r="1235" spans="2:68" s="168" customFormat="1" ht="15" customHeight="1" outlineLevel="2">
      <c r="B1235"/>
      <c r="C1235" s="192"/>
      <c r="D1235" s="193"/>
      <c r="E1235" s="194"/>
      <c r="F1235" s="184"/>
      <c r="G1235" s="185"/>
      <c r="H1235" s="186" t="s">
        <v>224</v>
      </c>
      <c r="I1235" s="187"/>
      <c r="J1235" s="188"/>
      <c r="K1235" s="186" t="s">
        <v>224</v>
      </c>
      <c r="L1235" s="187"/>
      <c r="M1235" s="188"/>
      <c r="N1235" s="186" t="s">
        <v>224</v>
      </c>
      <c r="O1235" s="187"/>
      <c r="P1235" s="188"/>
      <c r="Q1235" s="186" t="s">
        <v>224</v>
      </c>
      <c r="R1235" s="187"/>
      <c r="S1235" s="188"/>
      <c r="T1235" s="189" t="s">
        <v>225</v>
      </c>
      <c r="U1235" s="190">
        <f>PRODUCT(G1235,I1235,L1235,O1235,R1235)</f>
        <v>0</v>
      </c>
      <c r="V1235" s="191" t="s">
        <v>210</v>
      </c>
      <c r="W1235"/>
      <c r="X1235" s="217">
        <f>D1232-AA1232</f>
        <v>0</v>
      </c>
      <c r="Y1235"/>
      <c r="Z1235" s="192"/>
      <c r="AA1235" s="193"/>
      <c r="AB1235" s="194"/>
      <c r="AC1235" s="184"/>
      <c r="AD1235" s="185"/>
      <c r="AE1235" s="186" t="s">
        <v>224</v>
      </c>
      <c r="AF1235" s="187"/>
      <c r="AG1235" s="188"/>
      <c r="AH1235" s="186" t="s">
        <v>224</v>
      </c>
      <c r="AI1235" s="187"/>
      <c r="AJ1235" s="188"/>
      <c r="AK1235" s="186" t="s">
        <v>224</v>
      </c>
      <c r="AL1235" s="187"/>
      <c r="AM1235" s="188"/>
      <c r="AN1235" s="186" t="s">
        <v>224</v>
      </c>
      <c r="AO1235" s="187"/>
      <c r="AP1235" s="188"/>
      <c r="AQ1235" s="189" t="s">
        <v>225</v>
      </c>
      <c r="AR1235" s="190">
        <f>PRODUCT(AD1235,AF1235,AI1235,AL1235,AO1235)</f>
        <v>0</v>
      </c>
      <c r="AS1235" s="191" t="s">
        <v>210</v>
      </c>
      <c r="AT1235"/>
      <c r="AV1235"/>
      <c r="AW1235"/>
      <c r="AX1235"/>
      <c r="AY1235"/>
      <c r="AZ1235"/>
      <c r="BA1235"/>
      <c r="BB1235"/>
      <c r="BC1235"/>
      <c r="BD1235"/>
      <c r="BE1235"/>
      <c r="BF1235"/>
      <c r="BG1235"/>
      <c r="BH1235"/>
      <c r="BI1235"/>
      <c r="BJ1235"/>
      <c r="BK1235"/>
      <c r="BL1235"/>
      <c r="BM1235"/>
      <c r="BN1235"/>
      <c r="BO1235"/>
      <c r="BP1235"/>
    </row>
    <row r="1236" spans="2:68" s="168" customFormat="1" ht="15" customHeight="1" outlineLevel="2">
      <c r="B1236"/>
      <c r="C1236" s="203"/>
      <c r="D1236" s="204"/>
      <c r="E1236" s="205"/>
      <c r="F1236" s="184"/>
      <c r="G1236" s="185"/>
      <c r="H1236" s="186" t="s">
        <v>224</v>
      </c>
      <c r="I1236" s="187"/>
      <c r="J1236" s="188"/>
      <c r="K1236" s="186" t="s">
        <v>224</v>
      </c>
      <c r="L1236" s="187"/>
      <c r="M1236" s="188"/>
      <c r="N1236" s="186" t="s">
        <v>224</v>
      </c>
      <c r="O1236" s="187"/>
      <c r="P1236" s="188"/>
      <c r="Q1236" s="186" t="s">
        <v>224</v>
      </c>
      <c r="R1236" s="187"/>
      <c r="S1236" s="188"/>
      <c r="T1236" s="189" t="s">
        <v>225</v>
      </c>
      <c r="U1236" s="190">
        <f>PRODUCT(G1236,I1236,L1236,O1236,R1236)</f>
        <v>0</v>
      </c>
      <c r="V1236" s="191" t="s">
        <v>210</v>
      </c>
      <c r="W1236"/>
      <c r="X1236" s="331" t="s">
        <v>233</v>
      </c>
      <c r="Y1236"/>
      <c r="Z1236" s="203"/>
      <c r="AA1236" s="204"/>
      <c r="AB1236" s="205"/>
      <c r="AC1236" s="184"/>
      <c r="AD1236" s="185"/>
      <c r="AE1236" s="186" t="s">
        <v>224</v>
      </c>
      <c r="AF1236" s="187"/>
      <c r="AG1236" s="188"/>
      <c r="AH1236" s="186" t="s">
        <v>224</v>
      </c>
      <c r="AI1236" s="187"/>
      <c r="AJ1236" s="188"/>
      <c r="AK1236" s="186" t="s">
        <v>224</v>
      </c>
      <c r="AL1236" s="187"/>
      <c r="AM1236" s="188"/>
      <c r="AN1236" s="186" t="s">
        <v>224</v>
      </c>
      <c r="AO1236" s="187"/>
      <c r="AP1236" s="188"/>
      <c r="AQ1236" s="189" t="s">
        <v>225</v>
      </c>
      <c r="AR1236" s="190">
        <f>PRODUCT(AD1236,AF1236,AI1236,AL1236,AO1236)</f>
        <v>0</v>
      </c>
      <c r="AS1236" s="191" t="s">
        <v>210</v>
      </c>
      <c r="AT1236"/>
      <c r="AV1236"/>
      <c r="AW1236"/>
      <c r="AX1236"/>
      <c r="AY1236"/>
      <c r="AZ1236"/>
      <c r="BA1236"/>
      <c r="BB1236"/>
      <c r="BC1236"/>
      <c r="BD1236"/>
      <c r="BE1236"/>
      <c r="BF1236"/>
      <c r="BG1236"/>
      <c r="BH1236"/>
      <c r="BI1236"/>
      <c r="BJ1236"/>
      <c r="BK1236"/>
      <c r="BL1236"/>
      <c r="BM1236"/>
      <c r="BN1236"/>
      <c r="BO1236"/>
      <c r="BP1236"/>
    </row>
    <row r="1237" spans="2:68" s="168" customFormat="1" ht="15" customHeight="1" outlineLevel="2">
      <c r="B1237"/>
      <c r="C1237" s="203"/>
      <c r="D1237" s="204"/>
      <c r="E1237" s="205"/>
      <c r="F1237" s="184"/>
      <c r="G1237" s="185"/>
      <c r="H1237" s="186" t="s">
        <v>224</v>
      </c>
      <c r="I1237" s="187"/>
      <c r="J1237" s="188"/>
      <c r="K1237" s="186" t="s">
        <v>224</v>
      </c>
      <c r="L1237" s="187"/>
      <c r="M1237" s="188"/>
      <c r="N1237" s="186" t="s">
        <v>224</v>
      </c>
      <c r="O1237" s="187"/>
      <c r="P1237" s="188"/>
      <c r="Q1237" s="186" t="s">
        <v>224</v>
      </c>
      <c r="R1237" s="187"/>
      <c r="S1237" s="188"/>
      <c r="T1237" s="189" t="s">
        <v>225</v>
      </c>
      <c r="U1237" s="190">
        <f t="shared" ref="U1237:U1261" si="76">PRODUCT(G1237,I1237,L1237,O1237,R1237)</f>
        <v>0</v>
      </c>
      <c r="V1237" s="191" t="s">
        <v>210</v>
      </c>
      <c r="W1237"/>
      <c r="X1237" s="332"/>
      <c r="Y1237"/>
      <c r="Z1237" s="203"/>
      <c r="AA1237" s="204"/>
      <c r="AB1237" s="205"/>
      <c r="AC1237" s="184"/>
      <c r="AD1237" s="185"/>
      <c r="AE1237" s="186" t="s">
        <v>224</v>
      </c>
      <c r="AF1237" s="187"/>
      <c r="AG1237" s="188"/>
      <c r="AH1237" s="186" t="s">
        <v>224</v>
      </c>
      <c r="AI1237" s="187"/>
      <c r="AJ1237" s="188"/>
      <c r="AK1237" s="186" t="s">
        <v>224</v>
      </c>
      <c r="AL1237" s="187"/>
      <c r="AM1237" s="188"/>
      <c r="AN1237" s="186" t="s">
        <v>224</v>
      </c>
      <c r="AO1237" s="187"/>
      <c r="AP1237" s="188"/>
      <c r="AQ1237" s="189" t="s">
        <v>225</v>
      </c>
      <c r="AR1237" s="190">
        <f t="shared" ref="AR1237:AR1261" si="77">PRODUCT(AD1237,AF1237,AI1237,AL1237,AO1237)</f>
        <v>0</v>
      </c>
      <c r="AS1237" s="191" t="s">
        <v>210</v>
      </c>
      <c r="AT1237"/>
      <c r="AV1237"/>
      <c r="AW1237"/>
      <c r="AX1237"/>
      <c r="AY1237"/>
      <c r="AZ1237"/>
      <c r="BA1237"/>
      <c r="BB1237"/>
      <c r="BC1237"/>
      <c r="BD1237"/>
      <c r="BE1237"/>
      <c r="BF1237"/>
      <c r="BG1237"/>
      <c r="BH1237"/>
      <c r="BI1237"/>
      <c r="BJ1237"/>
      <c r="BK1237"/>
      <c r="BL1237"/>
      <c r="BM1237"/>
      <c r="BN1237"/>
      <c r="BO1237"/>
      <c r="BP1237"/>
    </row>
    <row r="1238" spans="2:68" s="168" customFormat="1" ht="15" customHeight="1" outlineLevel="2">
      <c r="B1238"/>
      <c r="C1238" s="203"/>
      <c r="D1238" s="204"/>
      <c r="E1238" s="205"/>
      <c r="F1238" s="184"/>
      <c r="G1238" s="185"/>
      <c r="H1238" s="186" t="s">
        <v>224</v>
      </c>
      <c r="I1238" s="187"/>
      <c r="J1238" s="188"/>
      <c r="K1238" s="186" t="s">
        <v>224</v>
      </c>
      <c r="L1238" s="187"/>
      <c r="M1238" s="188"/>
      <c r="N1238" s="186" t="s">
        <v>224</v>
      </c>
      <c r="O1238" s="187"/>
      <c r="P1238" s="188"/>
      <c r="Q1238" s="186" t="s">
        <v>224</v>
      </c>
      <c r="R1238" s="187"/>
      <c r="S1238" s="188"/>
      <c r="T1238" s="189" t="s">
        <v>225</v>
      </c>
      <c r="U1238" s="190">
        <f t="shared" si="76"/>
        <v>0</v>
      </c>
      <c r="V1238" s="191" t="s">
        <v>210</v>
      </c>
      <c r="W1238"/>
      <c r="X1238" s="217">
        <f>E1232-AB1232</f>
        <v>0</v>
      </c>
      <c r="Y1238"/>
      <c r="Z1238" s="203"/>
      <c r="AA1238" s="204"/>
      <c r="AB1238" s="205"/>
      <c r="AC1238" s="184"/>
      <c r="AD1238" s="185"/>
      <c r="AE1238" s="186" t="s">
        <v>224</v>
      </c>
      <c r="AF1238" s="187"/>
      <c r="AG1238" s="188"/>
      <c r="AH1238" s="186" t="s">
        <v>224</v>
      </c>
      <c r="AI1238" s="187"/>
      <c r="AJ1238" s="188"/>
      <c r="AK1238" s="186" t="s">
        <v>224</v>
      </c>
      <c r="AL1238" s="187"/>
      <c r="AM1238" s="188"/>
      <c r="AN1238" s="186" t="s">
        <v>224</v>
      </c>
      <c r="AO1238" s="187"/>
      <c r="AP1238" s="188"/>
      <c r="AQ1238" s="189" t="s">
        <v>225</v>
      </c>
      <c r="AR1238" s="190">
        <f t="shared" si="77"/>
        <v>0</v>
      </c>
      <c r="AS1238" s="191" t="s">
        <v>210</v>
      </c>
      <c r="AT1238"/>
      <c r="AV1238"/>
      <c r="AW1238"/>
      <c r="AX1238"/>
      <c r="AY1238"/>
      <c r="AZ1238"/>
      <c r="BA1238"/>
      <c r="BB1238"/>
      <c r="BC1238"/>
      <c r="BD1238"/>
      <c r="BE1238"/>
      <c r="BF1238"/>
      <c r="BG1238"/>
      <c r="BH1238"/>
      <c r="BI1238"/>
      <c r="BJ1238"/>
      <c r="BK1238"/>
      <c r="BL1238"/>
      <c r="BM1238"/>
      <c r="BN1238"/>
      <c r="BO1238"/>
      <c r="BP1238"/>
    </row>
    <row r="1239" spans="2:68" s="168" customFormat="1" ht="15" customHeight="1" outlineLevel="2">
      <c r="B1239"/>
      <c r="C1239" s="203"/>
      <c r="D1239" s="204"/>
      <c r="E1239" s="205"/>
      <c r="F1239" s="184"/>
      <c r="G1239" s="185"/>
      <c r="H1239" s="186" t="s">
        <v>224</v>
      </c>
      <c r="I1239" s="187"/>
      <c r="J1239" s="188"/>
      <c r="K1239" s="186" t="s">
        <v>224</v>
      </c>
      <c r="L1239" s="187"/>
      <c r="M1239" s="188"/>
      <c r="N1239" s="186" t="s">
        <v>224</v>
      </c>
      <c r="O1239" s="187"/>
      <c r="P1239" s="188"/>
      <c r="Q1239" s="186" t="s">
        <v>224</v>
      </c>
      <c r="R1239" s="187"/>
      <c r="S1239" s="188"/>
      <c r="T1239" s="189" t="s">
        <v>225</v>
      </c>
      <c r="U1239" s="190">
        <f t="shared" si="76"/>
        <v>0</v>
      </c>
      <c r="V1239" s="191" t="s">
        <v>210</v>
      </c>
      <c r="W1239"/>
      <c r="X1239" s="216" t="s">
        <v>227</v>
      </c>
      <c r="Y1239"/>
      <c r="Z1239" s="203"/>
      <c r="AA1239" s="204"/>
      <c r="AB1239" s="205"/>
      <c r="AC1239" s="184"/>
      <c r="AD1239" s="185"/>
      <c r="AE1239" s="186" t="s">
        <v>224</v>
      </c>
      <c r="AF1239" s="187"/>
      <c r="AG1239" s="188"/>
      <c r="AH1239" s="186" t="s">
        <v>224</v>
      </c>
      <c r="AI1239" s="187"/>
      <c r="AJ1239" s="188"/>
      <c r="AK1239" s="186" t="s">
        <v>224</v>
      </c>
      <c r="AL1239" s="187"/>
      <c r="AM1239" s="188"/>
      <c r="AN1239" s="186" t="s">
        <v>224</v>
      </c>
      <c r="AO1239" s="187"/>
      <c r="AP1239" s="188"/>
      <c r="AQ1239" s="189" t="s">
        <v>225</v>
      </c>
      <c r="AR1239" s="190">
        <f t="shared" si="77"/>
        <v>0</v>
      </c>
      <c r="AS1239" s="191" t="s">
        <v>210</v>
      </c>
      <c r="AT1239"/>
      <c r="AV1239"/>
      <c r="AW1239"/>
      <c r="AX1239"/>
      <c r="AY1239"/>
      <c r="AZ1239"/>
      <c r="BA1239"/>
      <c r="BB1239"/>
      <c r="BC1239"/>
      <c r="BD1239"/>
      <c r="BE1239"/>
      <c r="BF1239"/>
      <c r="BG1239"/>
      <c r="BH1239"/>
      <c r="BI1239"/>
      <c r="BJ1239"/>
      <c r="BK1239"/>
      <c r="BL1239"/>
      <c r="BM1239"/>
      <c r="BN1239"/>
      <c r="BO1239"/>
      <c r="BP1239"/>
    </row>
    <row r="1240" spans="2:68" s="168" customFormat="1" ht="15" customHeight="1" outlineLevel="2">
      <c r="B1240"/>
      <c r="C1240" s="203"/>
      <c r="D1240" s="204"/>
      <c r="E1240" s="205"/>
      <c r="F1240" s="184"/>
      <c r="G1240" s="185"/>
      <c r="H1240" s="186" t="s">
        <v>224</v>
      </c>
      <c r="I1240" s="187"/>
      <c r="J1240" s="188"/>
      <c r="K1240" s="186" t="s">
        <v>224</v>
      </c>
      <c r="L1240" s="187"/>
      <c r="M1240" s="188"/>
      <c r="N1240" s="186" t="s">
        <v>224</v>
      </c>
      <c r="O1240" s="187"/>
      <c r="P1240" s="188"/>
      <c r="Q1240" s="186" t="s">
        <v>224</v>
      </c>
      <c r="R1240" s="187"/>
      <c r="S1240" s="188"/>
      <c r="T1240" s="189" t="s">
        <v>225</v>
      </c>
      <c r="U1240" s="190">
        <f t="shared" si="76"/>
        <v>0</v>
      </c>
      <c r="V1240" s="191" t="s">
        <v>210</v>
      </c>
      <c r="W1240"/>
      <c r="X1240" s="220">
        <f>U1263-AR1263</f>
        <v>0</v>
      </c>
      <c r="Y1240"/>
      <c r="Z1240" s="203"/>
      <c r="AA1240" s="204"/>
      <c r="AB1240" s="205"/>
      <c r="AC1240" s="184"/>
      <c r="AD1240" s="185"/>
      <c r="AE1240" s="186" t="s">
        <v>224</v>
      </c>
      <c r="AF1240" s="187"/>
      <c r="AG1240" s="188"/>
      <c r="AH1240" s="186" t="s">
        <v>224</v>
      </c>
      <c r="AI1240" s="187"/>
      <c r="AJ1240" s="188"/>
      <c r="AK1240" s="186" t="s">
        <v>224</v>
      </c>
      <c r="AL1240" s="187"/>
      <c r="AM1240" s="188"/>
      <c r="AN1240" s="186" t="s">
        <v>224</v>
      </c>
      <c r="AO1240" s="187"/>
      <c r="AP1240" s="188"/>
      <c r="AQ1240" s="189" t="s">
        <v>225</v>
      </c>
      <c r="AR1240" s="190">
        <f t="shared" si="77"/>
        <v>0</v>
      </c>
      <c r="AS1240" s="191" t="s">
        <v>210</v>
      </c>
      <c r="AT1240"/>
      <c r="AV1240"/>
      <c r="AW1240"/>
      <c r="AX1240"/>
      <c r="AY1240"/>
      <c r="AZ1240"/>
      <c r="BA1240"/>
      <c r="BB1240"/>
      <c r="BC1240"/>
      <c r="BD1240"/>
      <c r="BE1240"/>
      <c r="BF1240"/>
      <c r="BG1240"/>
      <c r="BH1240"/>
      <c r="BI1240"/>
      <c r="BJ1240"/>
      <c r="BK1240"/>
      <c r="BL1240"/>
      <c r="BM1240"/>
      <c r="BN1240"/>
      <c r="BO1240"/>
      <c r="BP1240"/>
    </row>
    <row r="1241" spans="2:68" s="168" customFormat="1" ht="15" customHeight="1" outlineLevel="2">
      <c r="B1241"/>
      <c r="C1241" s="203"/>
      <c r="D1241" s="204"/>
      <c r="E1241" s="205"/>
      <c r="F1241" s="184"/>
      <c r="G1241" s="185"/>
      <c r="H1241" s="186" t="s">
        <v>224</v>
      </c>
      <c r="I1241" s="187"/>
      <c r="J1241" s="188"/>
      <c r="K1241" s="186" t="s">
        <v>224</v>
      </c>
      <c r="L1241" s="187"/>
      <c r="M1241" s="188"/>
      <c r="N1241" s="186" t="s">
        <v>224</v>
      </c>
      <c r="O1241" s="187"/>
      <c r="P1241" s="188"/>
      <c r="Q1241" s="186" t="s">
        <v>224</v>
      </c>
      <c r="R1241" s="187"/>
      <c r="S1241" s="188"/>
      <c r="T1241" s="189" t="s">
        <v>225</v>
      </c>
      <c r="U1241" s="190">
        <f t="shared" si="76"/>
        <v>0</v>
      </c>
      <c r="V1241" s="191" t="s">
        <v>210</v>
      </c>
      <c r="W1241"/>
      <c r="Y1241"/>
      <c r="Z1241" s="203"/>
      <c r="AA1241" s="204"/>
      <c r="AB1241" s="205"/>
      <c r="AC1241" s="184"/>
      <c r="AD1241" s="185"/>
      <c r="AE1241" s="186" t="s">
        <v>224</v>
      </c>
      <c r="AF1241" s="187"/>
      <c r="AG1241" s="188"/>
      <c r="AH1241" s="186" t="s">
        <v>224</v>
      </c>
      <c r="AI1241" s="187"/>
      <c r="AJ1241" s="188"/>
      <c r="AK1241" s="186" t="s">
        <v>224</v>
      </c>
      <c r="AL1241" s="187"/>
      <c r="AM1241" s="188"/>
      <c r="AN1241" s="186" t="s">
        <v>224</v>
      </c>
      <c r="AO1241" s="187"/>
      <c r="AP1241" s="188"/>
      <c r="AQ1241" s="189" t="s">
        <v>225</v>
      </c>
      <c r="AR1241" s="190">
        <f t="shared" si="77"/>
        <v>0</v>
      </c>
      <c r="AS1241" s="191" t="s">
        <v>210</v>
      </c>
      <c r="AT1241"/>
      <c r="AV1241"/>
      <c r="AW1241"/>
      <c r="AX1241"/>
      <c r="AY1241"/>
      <c r="AZ1241"/>
      <c r="BA1241"/>
      <c r="BB1241"/>
      <c r="BC1241"/>
      <c r="BD1241"/>
      <c r="BE1241"/>
      <c r="BF1241"/>
      <c r="BG1241"/>
      <c r="BH1241"/>
      <c r="BI1241"/>
      <c r="BJ1241"/>
      <c r="BK1241"/>
      <c r="BL1241"/>
      <c r="BM1241"/>
      <c r="BN1241"/>
      <c r="BO1241"/>
      <c r="BP1241"/>
    </row>
    <row r="1242" spans="2:68" s="168" customFormat="1" ht="15" customHeight="1" outlineLevel="2">
      <c r="B1242"/>
      <c r="C1242" s="203"/>
      <c r="D1242" s="204"/>
      <c r="E1242" s="205"/>
      <c r="F1242" s="184"/>
      <c r="G1242" s="185"/>
      <c r="H1242" s="186" t="s">
        <v>224</v>
      </c>
      <c r="I1242" s="187"/>
      <c r="J1242" s="188"/>
      <c r="K1242" s="186" t="s">
        <v>224</v>
      </c>
      <c r="L1242" s="187"/>
      <c r="M1242" s="188"/>
      <c r="N1242" s="186" t="s">
        <v>224</v>
      </c>
      <c r="O1242" s="187"/>
      <c r="P1242" s="188"/>
      <c r="Q1242" s="186" t="s">
        <v>224</v>
      </c>
      <c r="R1242" s="187"/>
      <c r="S1242" s="188"/>
      <c r="T1242" s="189" t="s">
        <v>225</v>
      </c>
      <c r="U1242" s="190">
        <f t="shared" si="76"/>
        <v>0</v>
      </c>
      <c r="V1242" s="191" t="s">
        <v>210</v>
      </c>
      <c r="W1242"/>
      <c r="Y1242"/>
      <c r="Z1242" s="203"/>
      <c r="AA1242" s="204"/>
      <c r="AB1242" s="205"/>
      <c r="AC1242" s="184"/>
      <c r="AD1242" s="185"/>
      <c r="AE1242" s="186" t="s">
        <v>224</v>
      </c>
      <c r="AF1242" s="187"/>
      <c r="AG1242" s="188"/>
      <c r="AH1242" s="186" t="s">
        <v>224</v>
      </c>
      <c r="AI1242" s="187"/>
      <c r="AJ1242" s="188"/>
      <c r="AK1242" s="186" t="s">
        <v>224</v>
      </c>
      <c r="AL1242" s="187"/>
      <c r="AM1242" s="188"/>
      <c r="AN1242" s="186" t="s">
        <v>224</v>
      </c>
      <c r="AO1242" s="187"/>
      <c r="AP1242" s="188"/>
      <c r="AQ1242" s="189" t="s">
        <v>225</v>
      </c>
      <c r="AR1242" s="190">
        <f t="shared" si="77"/>
        <v>0</v>
      </c>
      <c r="AS1242" s="191" t="s">
        <v>210</v>
      </c>
      <c r="AT1242"/>
      <c r="AV1242"/>
      <c r="AW1242"/>
      <c r="AX1242"/>
      <c r="AY1242"/>
      <c r="AZ1242"/>
      <c r="BA1242"/>
      <c r="BB1242"/>
      <c r="BC1242"/>
      <c r="BD1242"/>
      <c r="BE1242"/>
      <c r="BF1242"/>
      <c r="BG1242"/>
      <c r="BH1242"/>
      <c r="BI1242"/>
      <c r="BJ1242"/>
      <c r="BK1242"/>
      <c r="BL1242"/>
      <c r="BM1242"/>
      <c r="BN1242"/>
      <c r="BO1242"/>
      <c r="BP1242"/>
    </row>
    <row r="1243" spans="2:68" s="168" customFormat="1" ht="15" hidden="1" customHeight="1" outlineLevel="3">
      <c r="B1243"/>
      <c r="C1243" s="203"/>
      <c r="D1243" s="204"/>
      <c r="E1243" s="205"/>
      <c r="F1243" s="184"/>
      <c r="G1243" s="185"/>
      <c r="H1243" s="186" t="s">
        <v>224</v>
      </c>
      <c r="I1243" s="187"/>
      <c r="J1243" s="188"/>
      <c r="K1243" s="186" t="s">
        <v>224</v>
      </c>
      <c r="L1243" s="187"/>
      <c r="M1243" s="188"/>
      <c r="N1243" s="186" t="s">
        <v>224</v>
      </c>
      <c r="O1243" s="187"/>
      <c r="P1243" s="188"/>
      <c r="Q1243" s="186" t="s">
        <v>224</v>
      </c>
      <c r="R1243" s="187"/>
      <c r="S1243" s="188"/>
      <c r="T1243" s="189" t="s">
        <v>225</v>
      </c>
      <c r="U1243" s="190">
        <f t="shared" si="76"/>
        <v>0</v>
      </c>
      <c r="V1243" s="191" t="s">
        <v>210</v>
      </c>
      <c r="W1243"/>
      <c r="Y1243"/>
      <c r="Z1243" s="203"/>
      <c r="AA1243" s="204"/>
      <c r="AB1243" s="205"/>
      <c r="AC1243" s="184"/>
      <c r="AD1243" s="185"/>
      <c r="AE1243" s="186" t="s">
        <v>224</v>
      </c>
      <c r="AF1243" s="187"/>
      <c r="AG1243" s="188"/>
      <c r="AH1243" s="186" t="s">
        <v>224</v>
      </c>
      <c r="AI1243" s="187"/>
      <c r="AJ1243" s="188"/>
      <c r="AK1243" s="186" t="s">
        <v>224</v>
      </c>
      <c r="AL1243" s="187"/>
      <c r="AM1243" s="188"/>
      <c r="AN1243" s="186" t="s">
        <v>224</v>
      </c>
      <c r="AO1243" s="187"/>
      <c r="AP1243" s="188"/>
      <c r="AQ1243" s="189" t="s">
        <v>225</v>
      </c>
      <c r="AR1243" s="190">
        <f t="shared" si="77"/>
        <v>0</v>
      </c>
      <c r="AS1243" s="191" t="s">
        <v>210</v>
      </c>
      <c r="AT1243"/>
      <c r="AV1243"/>
      <c r="AW1243"/>
      <c r="AX1243"/>
      <c r="AY1243"/>
      <c r="AZ1243"/>
      <c r="BA1243"/>
      <c r="BB1243"/>
      <c r="BC1243"/>
      <c r="BD1243"/>
      <c r="BE1243"/>
      <c r="BF1243"/>
      <c r="BG1243"/>
      <c r="BH1243"/>
      <c r="BI1243"/>
      <c r="BJ1243"/>
      <c r="BK1243"/>
      <c r="BL1243"/>
      <c r="BM1243"/>
      <c r="BN1243"/>
      <c r="BO1243"/>
      <c r="BP1243"/>
    </row>
    <row r="1244" spans="2:68" s="168" customFormat="1" ht="15" hidden="1" customHeight="1" outlineLevel="3">
      <c r="B1244"/>
      <c r="C1244" s="203"/>
      <c r="D1244" s="204"/>
      <c r="E1244" s="205"/>
      <c r="F1244" s="184"/>
      <c r="G1244" s="185"/>
      <c r="H1244" s="186" t="s">
        <v>224</v>
      </c>
      <c r="I1244" s="187"/>
      <c r="J1244" s="188"/>
      <c r="K1244" s="186" t="s">
        <v>224</v>
      </c>
      <c r="L1244" s="187"/>
      <c r="M1244" s="188"/>
      <c r="N1244" s="186" t="s">
        <v>224</v>
      </c>
      <c r="O1244" s="187"/>
      <c r="P1244" s="188"/>
      <c r="Q1244" s="186" t="s">
        <v>224</v>
      </c>
      <c r="R1244" s="187"/>
      <c r="S1244" s="188"/>
      <c r="T1244" s="189" t="s">
        <v>225</v>
      </c>
      <c r="U1244" s="190">
        <f t="shared" si="76"/>
        <v>0</v>
      </c>
      <c r="V1244" s="191" t="s">
        <v>210</v>
      </c>
      <c r="W1244"/>
      <c r="Y1244"/>
      <c r="Z1244" s="203"/>
      <c r="AA1244" s="204"/>
      <c r="AB1244" s="205"/>
      <c r="AC1244" s="184"/>
      <c r="AD1244" s="185"/>
      <c r="AE1244" s="186" t="s">
        <v>224</v>
      </c>
      <c r="AF1244" s="187"/>
      <c r="AG1244" s="188"/>
      <c r="AH1244" s="186" t="s">
        <v>224</v>
      </c>
      <c r="AI1244" s="187"/>
      <c r="AJ1244" s="188"/>
      <c r="AK1244" s="186" t="s">
        <v>224</v>
      </c>
      <c r="AL1244" s="187"/>
      <c r="AM1244" s="188"/>
      <c r="AN1244" s="186" t="s">
        <v>224</v>
      </c>
      <c r="AO1244" s="187"/>
      <c r="AP1244" s="188"/>
      <c r="AQ1244" s="189" t="s">
        <v>225</v>
      </c>
      <c r="AR1244" s="190">
        <f t="shared" si="77"/>
        <v>0</v>
      </c>
      <c r="AS1244" s="191" t="s">
        <v>210</v>
      </c>
      <c r="AT1244"/>
      <c r="AV1244"/>
      <c r="AW1244"/>
      <c r="AX1244"/>
      <c r="AY1244"/>
      <c r="AZ1244"/>
      <c r="BA1244"/>
      <c r="BB1244"/>
      <c r="BC1244"/>
      <c r="BD1244"/>
      <c r="BE1244"/>
      <c r="BF1244"/>
      <c r="BG1244"/>
      <c r="BH1244"/>
      <c r="BI1244"/>
      <c r="BJ1244"/>
      <c r="BK1244"/>
      <c r="BL1244"/>
      <c r="BM1244"/>
      <c r="BN1244"/>
      <c r="BO1244"/>
      <c r="BP1244"/>
    </row>
    <row r="1245" spans="2:68" s="168" customFormat="1" ht="15" hidden="1" customHeight="1" outlineLevel="3">
      <c r="B1245"/>
      <c r="C1245" s="203"/>
      <c r="D1245" s="204"/>
      <c r="E1245" s="205"/>
      <c r="F1245" s="184"/>
      <c r="G1245" s="185"/>
      <c r="H1245" s="186" t="s">
        <v>224</v>
      </c>
      <c r="I1245" s="187"/>
      <c r="J1245" s="188"/>
      <c r="K1245" s="186" t="s">
        <v>224</v>
      </c>
      <c r="L1245" s="187"/>
      <c r="M1245" s="188"/>
      <c r="N1245" s="186" t="s">
        <v>224</v>
      </c>
      <c r="O1245" s="187"/>
      <c r="P1245" s="188"/>
      <c r="Q1245" s="186" t="s">
        <v>224</v>
      </c>
      <c r="R1245" s="187"/>
      <c r="S1245" s="188"/>
      <c r="T1245" s="189" t="s">
        <v>225</v>
      </c>
      <c r="U1245" s="190">
        <f t="shared" si="76"/>
        <v>0</v>
      </c>
      <c r="V1245" s="191" t="s">
        <v>210</v>
      </c>
      <c r="W1245"/>
      <c r="Y1245"/>
      <c r="Z1245" s="203"/>
      <c r="AA1245" s="204"/>
      <c r="AB1245" s="205"/>
      <c r="AC1245" s="184"/>
      <c r="AD1245" s="185"/>
      <c r="AE1245" s="186" t="s">
        <v>224</v>
      </c>
      <c r="AF1245" s="187"/>
      <c r="AG1245" s="188"/>
      <c r="AH1245" s="186" t="s">
        <v>224</v>
      </c>
      <c r="AI1245" s="187"/>
      <c r="AJ1245" s="188"/>
      <c r="AK1245" s="186" t="s">
        <v>224</v>
      </c>
      <c r="AL1245" s="187"/>
      <c r="AM1245" s="188"/>
      <c r="AN1245" s="186" t="s">
        <v>224</v>
      </c>
      <c r="AO1245" s="187"/>
      <c r="AP1245" s="188"/>
      <c r="AQ1245" s="189" t="s">
        <v>225</v>
      </c>
      <c r="AR1245" s="190">
        <f t="shared" si="77"/>
        <v>0</v>
      </c>
      <c r="AS1245" s="191" t="s">
        <v>210</v>
      </c>
      <c r="AT1245"/>
      <c r="AV1245"/>
      <c r="AW1245"/>
      <c r="AX1245"/>
      <c r="AY1245"/>
      <c r="AZ1245"/>
      <c r="BA1245"/>
      <c r="BB1245"/>
      <c r="BC1245"/>
      <c r="BD1245"/>
      <c r="BE1245"/>
      <c r="BF1245"/>
      <c r="BG1245"/>
      <c r="BH1245"/>
      <c r="BI1245"/>
      <c r="BJ1245"/>
      <c r="BK1245"/>
      <c r="BL1245"/>
      <c r="BM1245"/>
      <c r="BN1245"/>
      <c r="BO1245"/>
      <c r="BP1245"/>
    </row>
    <row r="1246" spans="2:68" s="168" customFormat="1" ht="15" hidden="1" customHeight="1" outlineLevel="3">
      <c r="B1246"/>
      <c r="C1246" s="203"/>
      <c r="D1246" s="204"/>
      <c r="E1246" s="205"/>
      <c r="F1246" s="184"/>
      <c r="G1246" s="185"/>
      <c r="H1246" s="186" t="s">
        <v>224</v>
      </c>
      <c r="I1246" s="187"/>
      <c r="J1246" s="188"/>
      <c r="K1246" s="186" t="s">
        <v>224</v>
      </c>
      <c r="L1246" s="187"/>
      <c r="M1246" s="188"/>
      <c r="N1246" s="186" t="s">
        <v>224</v>
      </c>
      <c r="O1246" s="187"/>
      <c r="P1246" s="188"/>
      <c r="Q1246" s="186" t="s">
        <v>224</v>
      </c>
      <c r="R1246" s="187"/>
      <c r="S1246" s="188"/>
      <c r="T1246" s="189" t="s">
        <v>225</v>
      </c>
      <c r="U1246" s="190">
        <f t="shared" si="76"/>
        <v>0</v>
      </c>
      <c r="V1246" s="191" t="s">
        <v>210</v>
      </c>
      <c r="W1246"/>
      <c r="Y1246"/>
      <c r="Z1246" s="203"/>
      <c r="AA1246" s="204"/>
      <c r="AB1246" s="205"/>
      <c r="AC1246" s="184"/>
      <c r="AD1246" s="185"/>
      <c r="AE1246" s="186" t="s">
        <v>224</v>
      </c>
      <c r="AF1246" s="187"/>
      <c r="AG1246" s="188"/>
      <c r="AH1246" s="186" t="s">
        <v>224</v>
      </c>
      <c r="AI1246" s="187"/>
      <c r="AJ1246" s="188"/>
      <c r="AK1246" s="186" t="s">
        <v>224</v>
      </c>
      <c r="AL1246" s="187"/>
      <c r="AM1246" s="188"/>
      <c r="AN1246" s="186" t="s">
        <v>224</v>
      </c>
      <c r="AO1246" s="187"/>
      <c r="AP1246" s="188"/>
      <c r="AQ1246" s="189" t="s">
        <v>225</v>
      </c>
      <c r="AR1246" s="190">
        <f t="shared" si="77"/>
        <v>0</v>
      </c>
      <c r="AS1246" s="191" t="s">
        <v>210</v>
      </c>
      <c r="AT1246"/>
      <c r="AV1246"/>
      <c r="AW1246"/>
      <c r="AX1246"/>
      <c r="AY1246"/>
      <c r="AZ1246"/>
      <c r="BA1246"/>
      <c r="BB1246"/>
      <c r="BC1246"/>
      <c r="BD1246"/>
      <c r="BE1246"/>
      <c r="BF1246"/>
      <c r="BG1246"/>
      <c r="BH1246"/>
      <c r="BI1246"/>
      <c r="BJ1246"/>
      <c r="BK1246"/>
      <c r="BL1246"/>
      <c r="BM1246"/>
      <c r="BN1246"/>
      <c r="BO1246"/>
      <c r="BP1246"/>
    </row>
    <row r="1247" spans="2:68" s="168" customFormat="1" ht="15" hidden="1" customHeight="1" outlineLevel="3">
      <c r="B1247"/>
      <c r="C1247" s="203"/>
      <c r="D1247" s="204"/>
      <c r="E1247" s="205"/>
      <c r="F1247" s="184"/>
      <c r="G1247" s="185"/>
      <c r="H1247" s="186" t="s">
        <v>224</v>
      </c>
      <c r="I1247" s="187"/>
      <c r="J1247" s="188"/>
      <c r="K1247" s="186" t="s">
        <v>224</v>
      </c>
      <c r="L1247" s="187"/>
      <c r="M1247" s="188"/>
      <c r="N1247" s="186" t="s">
        <v>224</v>
      </c>
      <c r="O1247" s="187"/>
      <c r="P1247" s="188"/>
      <c r="Q1247" s="186" t="s">
        <v>224</v>
      </c>
      <c r="R1247" s="187"/>
      <c r="S1247" s="188"/>
      <c r="T1247" s="189" t="s">
        <v>225</v>
      </c>
      <c r="U1247" s="190">
        <f t="shared" si="76"/>
        <v>0</v>
      </c>
      <c r="V1247" s="191" t="s">
        <v>210</v>
      </c>
      <c r="W1247"/>
      <c r="Y1247"/>
      <c r="Z1247" s="203"/>
      <c r="AA1247" s="204"/>
      <c r="AB1247" s="205"/>
      <c r="AC1247" s="184"/>
      <c r="AD1247" s="185"/>
      <c r="AE1247" s="186" t="s">
        <v>224</v>
      </c>
      <c r="AF1247" s="187"/>
      <c r="AG1247" s="188"/>
      <c r="AH1247" s="186" t="s">
        <v>224</v>
      </c>
      <c r="AI1247" s="187"/>
      <c r="AJ1247" s="188"/>
      <c r="AK1247" s="186" t="s">
        <v>224</v>
      </c>
      <c r="AL1247" s="187"/>
      <c r="AM1247" s="188"/>
      <c r="AN1247" s="186" t="s">
        <v>224</v>
      </c>
      <c r="AO1247" s="187"/>
      <c r="AP1247" s="188"/>
      <c r="AQ1247" s="189" t="s">
        <v>225</v>
      </c>
      <c r="AR1247" s="190">
        <f t="shared" si="77"/>
        <v>0</v>
      </c>
      <c r="AS1247" s="191" t="s">
        <v>210</v>
      </c>
      <c r="AT1247"/>
      <c r="AV1247"/>
      <c r="AW1247"/>
      <c r="AX1247"/>
      <c r="AY1247"/>
      <c r="AZ1247"/>
      <c r="BA1247"/>
      <c r="BB1247"/>
      <c r="BC1247"/>
      <c r="BD1247"/>
      <c r="BE1247"/>
      <c r="BF1247"/>
      <c r="BG1247"/>
      <c r="BH1247"/>
      <c r="BI1247"/>
      <c r="BJ1247"/>
      <c r="BK1247"/>
      <c r="BL1247"/>
      <c r="BM1247"/>
      <c r="BN1247"/>
      <c r="BO1247"/>
      <c r="BP1247"/>
    </row>
    <row r="1248" spans="2:68" s="168" customFormat="1" ht="15" hidden="1" customHeight="1" outlineLevel="3">
      <c r="B1248"/>
      <c r="C1248" s="203"/>
      <c r="D1248" s="204"/>
      <c r="E1248" s="205"/>
      <c r="F1248" s="184"/>
      <c r="G1248" s="185"/>
      <c r="H1248" s="186" t="s">
        <v>224</v>
      </c>
      <c r="I1248" s="187"/>
      <c r="J1248" s="188"/>
      <c r="K1248" s="186" t="s">
        <v>224</v>
      </c>
      <c r="L1248" s="187"/>
      <c r="M1248" s="188"/>
      <c r="N1248" s="186" t="s">
        <v>224</v>
      </c>
      <c r="O1248" s="187"/>
      <c r="P1248" s="188"/>
      <c r="Q1248" s="186" t="s">
        <v>224</v>
      </c>
      <c r="R1248" s="187"/>
      <c r="S1248" s="188"/>
      <c r="T1248" s="189" t="s">
        <v>225</v>
      </c>
      <c r="U1248" s="190">
        <f t="shared" si="76"/>
        <v>0</v>
      </c>
      <c r="V1248" s="191" t="s">
        <v>210</v>
      </c>
      <c r="W1248"/>
      <c r="Y1248"/>
      <c r="Z1248" s="203"/>
      <c r="AA1248" s="204"/>
      <c r="AB1248" s="205"/>
      <c r="AC1248" s="184"/>
      <c r="AD1248" s="185"/>
      <c r="AE1248" s="186" t="s">
        <v>224</v>
      </c>
      <c r="AF1248" s="187"/>
      <c r="AG1248" s="188"/>
      <c r="AH1248" s="186" t="s">
        <v>224</v>
      </c>
      <c r="AI1248" s="187"/>
      <c r="AJ1248" s="188"/>
      <c r="AK1248" s="186" t="s">
        <v>224</v>
      </c>
      <c r="AL1248" s="187"/>
      <c r="AM1248" s="188"/>
      <c r="AN1248" s="186" t="s">
        <v>224</v>
      </c>
      <c r="AO1248" s="187"/>
      <c r="AP1248" s="188"/>
      <c r="AQ1248" s="189" t="s">
        <v>225</v>
      </c>
      <c r="AR1248" s="190">
        <f t="shared" si="77"/>
        <v>0</v>
      </c>
      <c r="AS1248" s="191" t="s">
        <v>210</v>
      </c>
      <c r="AT1248"/>
      <c r="AV1248"/>
      <c r="AW1248"/>
      <c r="AX1248"/>
      <c r="AY1248"/>
      <c r="AZ1248"/>
      <c r="BA1248"/>
      <c r="BB1248"/>
      <c r="BC1248"/>
      <c r="BD1248"/>
      <c r="BE1248"/>
      <c r="BF1248"/>
      <c r="BG1248"/>
      <c r="BH1248"/>
      <c r="BI1248"/>
      <c r="BJ1248"/>
      <c r="BK1248"/>
      <c r="BL1248"/>
      <c r="BM1248"/>
      <c r="BN1248"/>
      <c r="BO1248"/>
      <c r="BP1248"/>
    </row>
    <row r="1249" spans="2:68" s="168" customFormat="1" ht="15" hidden="1" customHeight="1" outlineLevel="3">
      <c r="B1249"/>
      <c r="C1249" s="203"/>
      <c r="D1249" s="204"/>
      <c r="E1249" s="205"/>
      <c r="F1249" s="184"/>
      <c r="G1249" s="185"/>
      <c r="H1249" s="186" t="s">
        <v>224</v>
      </c>
      <c r="I1249" s="187"/>
      <c r="J1249" s="188"/>
      <c r="K1249" s="186" t="s">
        <v>224</v>
      </c>
      <c r="L1249" s="187"/>
      <c r="M1249" s="188"/>
      <c r="N1249" s="186" t="s">
        <v>224</v>
      </c>
      <c r="O1249" s="187"/>
      <c r="P1249" s="188"/>
      <c r="Q1249" s="186" t="s">
        <v>224</v>
      </c>
      <c r="R1249" s="187"/>
      <c r="S1249" s="188"/>
      <c r="T1249" s="189" t="s">
        <v>225</v>
      </c>
      <c r="U1249" s="190">
        <f t="shared" si="76"/>
        <v>0</v>
      </c>
      <c r="V1249" s="191" t="s">
        <v>210</v>
      </c>
      <c r="W1249"/>
      <c r="Y1249"/>
      <c r="Z1249" s="203"/>
      <c r="AA1249" s="204"/>
      <c r="AB1249" s="205"/>
      <c r="AC1249" s="184"/>
      <c r="AD1249" s="185"/>
      <c r="AE1249" s="186" t="s">
        <v>224</v>
      </c>
      <c r="AF1249" s="187"/>
      <c r="AG1249" s="188"/>
      <c r="AH1249" s="186" t="s">
        <v>224</v>
      </c>
      <c r="AI1249" s="187"/>
      <c r="AJ1249" s="188"/>
      <c r="AK1249" s="186" t="s">
        <v>224</v>
      </c>
      <c r="AL1249" s="187"/>
      <c r="AM1249" s="188"/>
      <c r="AN1249" s="186" t="s">
        <v>224</v>
      </c>
      <c r="AO1249" s="187"/>
      <c r="AP1249" s="188"/>
      <c r="AQ1249" s="189" t="s">
        <v>225</v>
      </c>
      <c r="AR1249" s="190">
        <f t="shared" si="77"/>
        <v>0</v>
      </c>
      <c r="AS1249" s="191" t="s">
        <v>210</v>
      </c>
      <c r="AT1249"/>
      <c r="AV1249"/>
      <c r="AW1249"/>
      <c r="AX1249"/>
      <c r="AY1249"/>
      <c r="AZ1249"/>
      <c r="BA1249"/>
      <c r="BB1249"/>
      <c r="BC1249"/>
      <c r="BD1249"/>
      <c r="BE1249"/>
      <c r="BF1249"/>
      <c r="BG1249"/>
      <c r="BH1249"/>
      <c r="BI1249"/>
      <c r="BJ1249"/>
      <c r="BK1249"/>
      <c r="BL1249"/>
      <c r="BM1249"/>
      <c r="BN1249"/>
      <c r="BO1249"/>
      <c r="BP1249"/>
    </row>
    <row r="1250" spans="2:68" s="168" customFormat="1" ht="15" hidden="1" customHeight="1" outlineLevel="3">
      <c r="B1250"/>
      <c r="C1250" s="203"/>
      <c r="D1250" s="204"/>
      <c r="E1250" s="205"/>
      <c r="F1250" s="184"/>
      <c r="G1250" s="185"/>
      <c r="H1250" s="186" t="s">
        <v>224</v>
      </c>
      <c r="I1250" s="187"/>
      <c r="J1250" s="188"/>
      <c r="K1250" s="186" t="s">
        <v>224</v>
      </c>
      <c r="L1250" s="187"/>
      <c r="M1250" s="188"/>
      <c r="N1250" s="186" t="s">
        <v>224</v>
      </c>
      <c r="O1250" s="187"/>
      <c r="P1250" s="188"/>
      <c r="Q1250" s="186" t="s">
        <v>224</v>
      </c>
      <c r="R1250" s="187"/>
      <c r="S1250" s="188"/>
      <c r="T1250" s="189" t="s">
        <v>225</v>
      </c>
      <c r="U1250" s="190">
        <f t="shared" si="76"/>
        <v>0</v>
      </c>
      <c r="V1250" s="191" t="s">
        <v>210</v>
      </c>
      <c r="W1250"/>
      <c r="Y1250"/>
      <c r="Z1250" s="203"/>
      <c r="AA1250" s="204"/>
      <c r="AB1250" s="205"/>
      <c r="AC1250" s="184"/>
      <c r="AD1250" s="185"/>
      <c r="AE1250" s="186" t="s">
        <v>224</v>
      </c>
      <c r="AF1250" s="187"/>
      <c r="AG1250" s="188"/>
      <c r="AH1250" s="186" t="s">
        <v>224</v>
      </c>
      <c r="AI1250" s="187"/>
      <c r="AJ1250" s="188"/>
      <c r="AK1250" s="186" t="s">
        <v>224</v>
      </c>
      <c r="AL1250" s="187"/>
      <c r="AM1250" s="188"/>
      <c r="AN1250" s="186" t="s">
        <v>224</v>
      </c>
      <c r="AO1250" s="187"/>
      <c r="AP1250" s="188"/>
      <c r="AQ1250" s="189" t="s">
        <v>225</v>
      </c>
      <c r="AR1250" s="190">
        <f t="shared" si="77"/>
        <v>0</v>
      </c>
      <c r="AS1250" s="191" t="s">
        <v>210</v>
      </c>
      <c r="AT1250"/>
      <c r="AV1250"/>
      <c r="AW1250"/>
      <c r="AX1250"/>
      <c r="AY1250"/>
      <c r="AZ1250"/>
      <c r="BA1250"/>
      <c r="BB1250"/>
      <c r="BC1250"/>
      <c r="BD1250"/>
      <c r="BE1250"/>
      <c r="BF1250"/>
      <c r="BG1250"/>
      <c r="BH1250"/>
      <c r="BI1250"/>
      <c r="BJ1250"/>
      <c r="BK1250"/>
      <c r="BL1250"/>
      <c r="BM1250"/>
      <c r="BN1250"/>
      <c r="BO1250"/>
      <c r="BP1250"/>
    </row>
    <row r="1251" spans="2:68" s="168" customFormat="1" ht="15" hidden="1" customHeight="1" outlineLevel="3">
      <c r="B1251"/>
      <c r="C1251" s="203"/>
      <c r="D1251" s="204"/>
      <c r="E1251" s="205"/>
      <c r="F1251" s="184"/>
      <c r="G1251" s="185"/>
      <c r="H1251" s="186" t="s">
        <v>224</v>
      </c>
      <c r="I1251" s="187"/>
      <c r="J1251" s="188"/>
      <c r="K1251" s="186" t="s">
        <v>224</v>
      </c>
      <c r="L1251" s="187"/>
      <c r="M1251" s="188"/>
      <c r="N1251" s="186" t="s">
        <v>224</v>
      </c>
      <c r="O1251" s="187"/>
      <c r="P1251" s="188"/>
      <c r="Q1251" s="186" t="s">
        <v>224</v>
      </c>
      <c r="R1251" s="187"/>
      <c r="S1251" s="188"/>
      <c r="T1251" s="189" t="s">
        <v>225</v>
      </c>
      <c r="U1251" s="190">
        <f t="shared" si="76"/>
        <v>0</v>
      </c>
      <c r="V1251" s="191" t="s">
        <v>210</v>
      </c>
      <c r="W1251"/>
      <c r="Y1251"/>
      <c r="Z1251" s="203"/>
      <c r="AA1251" s="204"/>
      <c r="AB1251" s="205"/>
      <c r="AC1251" s="184"/>
      <c r="AD1251" s="185"/>
      <c r="AE1251" s="186" t="s">
        <v>224</v>
      </c>
      <c r="AF1251" s="187"/>
      <c r="AG1251" s="188"/>
      <c r="AH1251" s="186" t="s">
        <v>224</v>
      </c>
      <c r="AI1251" s="187"/>
      <c r="AJ1251" s="188"/>
      <c r="AK1251" s="186" t="s">
        <v>224</v>
      </c>
      <c r="AL1251" s="187"/>
      <c r="AM1251" s="188"/>
      <c r="AN1251" s="186" t="s">
        <v>224</v>
      </c>
      <c r="AO1251" s="187"/>
      <c r="AP1251" s="188"/>
      <c r="AQ1251" s="189" t="s">
        <v>225</v>
      </c>
      <c r="AR1251" s="190">
        <f t="shared" si="77"/>
        <v>0</v>
      </c>
      <c r="AS1251" s="191" t="s">
        <v>210</v>
      </c>
      <c r="AT1251"/>
      <c r="AV1251"/>
      <c r="AW1251"/>
      <c r="AX1251"/>
      <c r="AY1251"/>
      <c r="AZ1251"/>
      <c r="BA1251"/>
      <c r="BB1251"/>
      <c r="BC1251"/>
      <c r="BD1251"/>
      <c r="BE1251"/>
      <c r="BF1251"/>
      <c r="BG1251"/>
      <c r="BH1251"/>
      <c r="BI1251"/>
      <c r="BJ1251"/>
      <c r="BK1251"/>
      <c r="BL1251"/>
      <c r="BM1251"/>
      <c r="BN1251"/>
      <c r="BO1251"/>
      <c r="BP1251"/>
    </row>
    <row r="1252" spans="2:68" s="168" customFormat="1" ht="15" hidden="1" customHeight="1" outlineLevel="3">
      <c r="B1252"/>
      <c r="C1252" s="203"/>
      <c r="D1252" s="204"/>
      <c r="E1252" s="205"/>
      <c r="F1252" s="184"/>
      <c r="G1252" s="185"/>
      <c r="H1252" s="186" t="s">
        <v>224</v>
      </c>
      <c r="I1252" s="187"/>
      <c r="J1252" s="188"/>
      <c r="K1252" s="186" t="s">
        <v>224</v>
      </c>
      <c r="L1252" s="187"/>
      <c r="M1252" s="188"/>
      <c r="N1252" s="186" t="s">
        <v>224</v>
      </c>
      <c r="O1252" s="187"/>
      <c r="P1252" s="188"/>
      <c r="Q1252" s="186" t="s">
        <v>224</v>
      </c>
      <c r="R1252" s="187"/>
      <c r="S1252" s="188"/>
      <c r="T1252" s="189" t="s">
        <v>225</v>
      </c>
      <c r="U1252" s="190">
        <f t="shared" si="76"/>
        <v>0</v>
      </c>
      <c r="V1252" s="191" t="s">
        <v>210</v>
      </c>
      <c r="W1252"/>
      <c r="Y1252"/>
      <c r="Z1252" s="203"/>
      <c r="AA1252" s="204"/>
      <c r="AB1252" s="205"/>
      <c r="AC1252" s="184"/>
      <c r="AD1252" s="185"/>
      <c r="AE1252" s="186" t="s">
        <v>224</v>
      </c>
      <c r="AF1252" s="187"/>
      <c r="AG1252" s="188"/>
      <c r="AH1252" s="186" t="s">
        <v>224</v>
      </c>
      <c r="AI1252" s="187"/>
      <c r="AJ1252" s="188"/>
      <c r="AK1252" s="186" t="s">
        <v>224</v>
      </c>
      <c r="AL1252" s="187"/>
      <c r="AM1252" s="188"/>
      <c r="AN1252" s="186" t="s">
        <v>224</v>
      </c>
      <c r="AO1252" s="187"/>
      <c r="AP1252" s="188"/>
      <c r="AQ1252" s="189" t="s">
        <v>225</v>
      </c>
      <c r="AR1252" s="190">
        <f t="shared" si="77"/>
        <v>0</v>
      </c>
      <c r="AS1252" s="191" t="s">
        <v>210</v>
      </c>
      <c r="AT1252"/>
      <c r="AV1252"/>
      <c r="AW1252"/>
      <c r="AX1252"/>
      <c r="AY1252"/>
      <c r="AZ1252"/>
      <c r="BA1252"/>
      <c r="BB1252"/>
      <c r="BC1252"/>
      <c r="BD1252"/>
      <c r="BE1252"/>
      <c r="BF1252"/>
      <c r="BG1252"/>
      <c r="BH1252"/>
      <c r="BI1252"/>
      <c r="BJ1252"/>
      <c r="BK1252"/>
      <c r="BL1252"/>
      <c r="BM1252"/>
      <c r="BN1252"/>
      <c r="BO1252"/>
      <c r="BP1252"/>
    </row>
    <row r="1253" spans="2:68" s="168" customFormat="1" ht="15" hidden="1" customHeight="1" outlineLevel="3">
      <c r="B1253"/>
      <c r="C1253" s="203"/>
      <c r="D1253" s="204"/>
      <c r="E1253" s="205"/>
      <c r="F1253" s="184"/>
      <c r="G1253" s="185"/>
      <c r="H1253" s="186" t="s">
        <v>224</v>
      </c>
      <c r="I1253" s="187"/>
      <c r="J1253" s="188"/>
      <c r="K1253" s="186" t="s">
        <v>224</v>
      </c>
      <c r="L1253" s="187"/>
      <c r="M1253" s="188"/>
      <c r="N1253" s="186" t="s">
        <v>224</v>
      </c>
      <c r="O1253" s="187"/>
      <c r="P1253" s="188"/>
      <c r="Q1253" s="186" t="s">
        <v>224</v>
      </c>
      <c r="R1253" s="187"/>
      <c r="S1253" s="188"/>
      <c r="T1253" s="189" t="s">
        <v>225</v>
      </c>
      <c r="U1253" s="190">
        <f t="shared" si="76"/>
        <v>0</v>
      </c>
      <c r="V1253" s="191" t="s">
        <v>210</v>
      </c>
      <c r="W1253"/>
      <c r="Y1253"/>
      <c r="Z1253" s="203"/>
      <c r="AA1253" s="204"/>
      <c r="AB1253" s="205"/>
      <c r="AC1253" s="184"/>
      <c r="AD1253" s="185"/>
      <c r="AE1253" s="186" t="s">
        <v>224</v>
      </c>
      <c r="AF1253" s="187"/>
      <c r="AG1253" s="188"/>
      <c r="AH1253" s="186" t="s">
        <v>224</v>
      </c>
      <c r="AI1253" s="187"/>
      <c r="AJ1253" s="188"/>
      <c r="AK1253" s="186" t="s">
        <v>224</v>
      </c>
      <c r="AL1253" s="187"/>
      <c r="AM1253" s="188"/>
      <c r="AN1253" s="186" t="s">
        <v>224</v>
      </c>
      <c r="AO1253" s="187"/>
      <c r="AP1253" s="188"/>
      <c r="AQ1253" s="189" t="s">
        <v>225</v>
      </c>
      <c r="AR1253" s="190">
        <f t="shared" si="77"/>
        <v>0</v>
      </c>
      <c r="AS1253" s="191" t="s">
        <v>210</v>
      </c>
      <c r="AT1253"/>
      <c r="AV1253"/>
      <c r="AW1253"/>
      <c r="AX1253"/>
      <c r="AY1253"/>
      <c r="AZ1253"/>
      <c r="BA1253"/>
      <c r="BB1253"/>
      <c r="BC1253"/>
      <c r="BD1253"/>
      <c r="BE1253"/>
      <c r="BF1253"/>
      <c r="BG1253"/>
      <c r="BH1253"/>
      <c r="BI1253"/>
      <c r="BJ1253"/>
      <c r="BK1253"/>
      <c r="BL1253"/>
      <c r="BM1253"/>
      <c r="BN1253"/>
      <c r="BO1253"/>
      <c r="BP1253"/>
    </row>
    <row r="1254" spans="2:68" s="168" customFormat="1" ht="15" hidden="1" customHeight="1" outlineLevel="3">
      <c r="B1254"/>
      <c r="C1254" s="203"/>
      <c r="D1254" s="204"/>
      <c r="E1254" s="205"/>
      <c r="F1254" s="184"/>
      <c r="G1254" s="185"/>
      <c r="H1254" s="186" t="s">
        <v>224</v>
      </c>
      <c r="I1254" s="187"/>
      <c r="J1254" s="188"/>
      <c r="K1254" s="186" t="s">
        <v>224</v>
      </c>
      <c r="L1254" s="187"/>
      <c r="M1254" s="188"/>
      <c r="N1254" s="186" t="s">
        <v>224</v>
      </c>
      <c r="O1254" s="187"/>
      <c r="P1254" s="188"/>
      <c r="Q1254" s="186" t="s">
        <v>224</v>
      </c>
      <c r="R1254" s="187"/>
      <c r="S1254" s="188"/>
      <c r="T1254" s="189" t="s">
        <v>225</v>
      </c>
      <c r="U1254" s="190">
        <f t="shared" si="76"/>
        <v>0</v>
      </c>
      <c r="V1254" s="191" t="s">
        <v>210</v>
      </c>
      <c r="W1254"/>
      <c r="Y1254"/>
      <c r="Z1254" s="203"/>
      <c r="AA1254" s="204"/>
      <c r="AB1254" s="205"/>
      <c r="AC1254" s="184"/>
      <c r="AD1254" s="185"/>
      <c r="AE1254" s="186" t="s">
        <v>224</v>
      </c>
      <c r="AF1254" s="187"/>
      <c r="AG1254" s="188"/>
      <c r="AH1254" s="186" t="s">
        <v>224</v>
      </c>
      <c r="AI1254" s="187"/>
      <c r="AJ1254" s="188"/>
      <c r="AK1254" s="186" t="s">
        <v>224</v>
      </c>
      <c r="AL1254" s="187"/>
      <c r="AM1254" s="188"/>
      <c r="AN1254" s="186" t="s">
        <v>224</v>
      </c>
      <c r="AO1254" s="187"/>
      <c r="AP1254" s="188"/>
      <c r="AQ1254" s="189" t="s">
        <v>225</v>
      </c>
      <c r="AR1254" s="190">
        <f t="shared" si="77"/>
        <v>0</v>
      </c>
      <c r="AS1254" s="191" t="s">
        <v>210</v>
      </c>
      <c r="AT1254"/>
      <c r="AV1254"/>
      <c r="AW1254"/>
      <c r="AX1254"/>
      <c r="AY1254"/>
      <c r="AZ1254"/>
      <c r="BA1254"/>
      <c r="BB1254"/>
      <c r="BC1254"/>
      <c r="BD1254"/>
      <c r="BE1254"/>
      <c r="BF1254"/>
      <c r="BG1254"/>
      <c r="BH1254"/>
      <c r="BI1254"/>
      <c r="BJ1254"/>
      <c r="BK1254"/>
      <c r="BL1254"/>
      <c r="BM1254"/>
      <c r="BN1254"/>
      <c r="BO1254"/>
      <c r="BP1254"/>
    </row>
    <row r="1255" spans="2:68" s="168" customFormat="1" ht="15" hidden="1" customHeight="1" outlineLevel="3">
      <c r="B1255"/>
      <c r="C1255" s="203"/>
      <c r="D1255" s="204"/>
      <c r="E1255" s="205"/>
      <c r="F1255" s="184"/>
      <c r="G1255" s="185"/>
      <c r="H1255" s="186" t="s">
        <v>224</v>
      </c>
      <c r="I1255" s="187"/>
      <c r="J1255" s="188"/>
      <c r="K1255" s="186" t="s">
        <v>224</v>
      </c>
      <c r="L1255" s="187"/>
      <c r="M1255" s="188"/>
      <c r="N1255" s="186" t="s">
        <v>224</v>
      </c>
      <c r="O1255" s="187"/>
      <c r="P1255" s="188"/>
      <c r="Q1255" s="186" t="s">
        <v>224</v>
      </c>
      <c r="R1255" s="187"/>
      <c r="S1255" s="188"/>
      <c r="T1255" s="189" t="s">
        <v>225</v>
      </c>
      <c r="U1255" s="190">
        <f t="shared" si="76"/>
        <v>0</v>
      </c>
      <c r="V1255" s="191" t="s">
        <v>210</v>
      </c>
      <c r="W1255"/>
      <c r="Y1255"/>
      <c r="Z1255" s="203"/>
      <c r="AA1255" s="204"/>
      <c r="AB1255" s="205"/>
      <c r="AC1255" s="184"/>
      <c r="AD1255" s="185"/>
      <c r="AE1255" s="186" t="s">
        <v>224</v>
      </c>
      <c r="AF1255" s="187"/>
      <c r="AG1255" s="188"/>
      <c r="AH1255" s="186" t="s">
        <v>224</v>
      </c>
      <c r="AI1255" s="187"/>
      <c r="AJ1255" s="188"/>
      <c r="AK1255" s="186" t="s">
        <v>224</v>
      </c>
      <c r="AL1255" s="187"/>
      <c r="AM1255" s="188"/>
      <c r="AN1255" s="186" t="s">
        <v>224</v>
      </c>
      <c r="AO1255" s="187"/>
      <c r="AP1255" s="188"/>
      <c r="AQ1255" s="189" t="s">
        <v>225</v>
      </c>
      <c r="AR1255" s="190">
        <f t="shared" si="77"/>
        <v>0</v>
      </c>
      <c r="AS1255" s="191" t="s">
        <v>210</v>
      </c>
      <c r="AT1255"/>
      <c r="AV1255"/>
      <c r="AW1255"/>
      <c r="AX1255"/>
      <c r="AY1255"/>
      <c r="AZ1255"/>
      <c r="BA1255"/>
      <c r="BB1255"/>
      <c r="BC1255"/>
      <c r="BD1255"/>
      <c r="BE1255"/>
      <c r="BF1255"/>
      <c r="BG1255"/>
      <c r="BH1255"/>
      <c r="BI1255"/>
      <c r="BJ1255"/>
      <c r="BK1255"/>
      <c r="BL1255"/>
      <c r="BM1255"/>
      <c r="BN1255"/>
      <c r="BO1255"/>
      <c r="BP1255"/>
    </row>
    <row r="1256" spans="2:68" s="168" customFormat="1" ht="15" hidden="1" customHeight="1" outlineLevel="3">
      <c r="B1256"/>
      <c r="C1256" s="203"/>
      <c r="D1256" s="204"/>
      <c r="E1256" s="205"/>
      <c r="F1256" s="184"/>
      <c r="G1256" s="185"/>
      <c r="H1256" s="186" t="s">
        <v>224</v>
      </c>
      <c r="I1256" s="187"/>
      <c r="J1256" s="188"/>
      <c r="K1256" s="186" t="s">
        <v>224</v>
      </c>
      <c r="L1256" s="187"/>
      <c r="M1256" s="188"/>
      <c r="N1256" s="186" t="s">
        <v>224</v>
      </c>
      <c r="O1256" s="187"/>
      <c r="P1256" s="188"/>
      <c r="Q1256" s="186" t="s">
        <v>224</v>
      </c>
      <c r="R1256" s="187"/>
      <c r="S1256" s="188"/>
      <c r="T1256" s="189" t="s">
        <v>225</v>
      </c>
      <c r="U1256" s="190">
        <f t="shared" si="76"/>
        <v>0</v>
      </c>
      <c r="V1256" s="191" t="s">
        <v>210</v>
      </c>
      <c r="W1256"/>
      <c r="Y1256"/>
      <c r="Z1256" s="203"/>
      <c r="AA1256" s="204"/>
      <c r="AB1256" s="205"/>
      <c r="AC1256" s="184"/>
      <c r="AD1256" s="185"/>
      <c r="AE1256" s="186" t="s">
        <v>224</v>
      </c>
      <c r="AF1256" s="187"/>
      <c r="AG1256" s="188"/>
      <c r="AH1256" s="186" t="s">
        <v>224</v>
      </c>
      <c r="AI1256" s="187"/>
      <c r="AJ1256" s="188"/>
      <c r="AK1256" s="186" t="s">
        <v>224</v>
      </c>
      <c r="AL1256" s="187"/>
      <c r="AM1256" s="188"/>
      <c r="AN1256" s="186" t="s">
        <v>224</v>
      </c>
      <c r="AO1256" s="187"/>
      <c r="AP1256" s="188"/>
      <c r="AQ1256" s="189" t="s">
        <v>225</v>
      </c>
      <c r="AR1256" s="190">
        <f t="shared" si="77"/>
        <v>0</v>
      </c>
      <c r="AS1256" s="191" t="s">
        <v>210</v>
      </c>
      <c r="AT1256"/>
      <c r="AV1256"/>
      <c r="AW1256"/>
      <c r="AX1256"/>
      <c r="AY1256"/>
      <c r="AZ1256"/>
      <c r="BA1256"/>
      <c r="BB1256"/>
      <c r="BC1256"/>
      <c r="BD1256"/>
      <c r="BE1256"/>
      <c r="BF1256"/>
      <c r="BG1256"/>
      <c r="BH1256"/>
      <c r="BI1256"/>
      <c r="BJ1256"/>
      <c r="BK1256"/>
      <c r="BL1256"/>
      <c r="BM1256"/>
      <c r="BN1256"/>
      <c r="BO1256"/>
      <c r="BP1256"/>
    </row>
    <row r="1257" spans="2:68" s="168" customFormat="1" ht="15" hidden="1" customHeight="1" outlineLevel="3">
      <c r="B1257"/>
      <c r="C1257" s="203"/>
      <c r="D1257" s="204"/>
      <c r="E1257" s="205"/>
      <c r="F1257" s="184"/>
      <c r="G1257" s="185"/>
      <c r="H1257" s="186" t="s">
        <v>224</v>
      </c>
      <c r="I1257" s="187"/>
      <c r="J1257" s="188"/>
      <c r="K1257" s="186" t="s">
        <v>224</v>
      </c>
      <c r="L1257" s="187"/>
      <c r="M1257" s="188"/>
      <c r="N1257" s="186" t="s">
        <v>224</v>
      </c>
      <c r="O1257" s="187"/>
      <c r="P1257" s="188"/>
      <c r="Q1257" s="186" t="s">
        <v>224</v>
      </c>
      <c r="R1257" s="187"/>
      <c r="S1257" s="188"/>
      <c r="T1257" s="189" t="s">
        <v>225</v>
      </c>
      <c r="U1257" s="190">
        <f t="shared" si="76"/>
        <v>0</v>
      </c>
      <c r="V1257" s="191" t="s">
        <v>210</v>
      </c>
      <c r="W1257"/>
      <c r="Y1257"/>
      <c r="Z1257" s="203"/>
      <c r="AA1257" s="204"/>
      <c r="AB1257" s="205"/>
      <c r="AC1257" s="184"/>
      <c r="AD1257" s="185"/>
      <c r="AE1257" s="186" t="s">
        <v>224</v>
      </c>
      <c r="AF1257" s="187"/>
      <c r="AG1257" s="188"/>
      <c r="AH1257" s="186" t="s">
        <v>224</v>
      </c>
      <c r="AI1257" s="187"/>
      <c r="AJ1257" s="188"/>
      <c r="AK1257" s="186" t="s">
        <v>224</v>
      </c>
      <c r="AL1257" s="187"/>
      <c r="AM1257" s="188"/>
      <c r="AN1257" s="186" t="s">
        <v>224</v>
      </c>
      <c r="AO1257" s="187"/>
      <c r="AP1257" s="188"/>
      <c r="AQ1257" s="189" t="s">
        <v>225</v>
      </c>
      <c r="AR1257" s="190">
        <f t="shared" si="77"/>
        <v>0</v>
      </c>
      <c r="AS1257" s="191" t="s">
        <v>210</v>
      </c>
      <c r="AT1257"/>
      <c r="AV1257"/>
      <c r="AW1257"/>
      <c r="AX1257"/>
      <c r="AY1257"/>
      <c r="AZ1257"/>
      <c r="BA1257"/>
      <c r="BB1257"/>
      <c r="BC1257"/>
      <c r="BD1257"/>
      <c r="BE1257"/>
      <c r="BF1257"/>
      <c r="BG1257"/>
      <c r="BH1257"/>
      <c r="BI1257"/>
      <c r="BJ1257"/>
      <c r="BK1257"/>
      <c r="BL1257"/>
      <c r="BM1257"/>
      <c r="BN1257"/>
      <c r="BO1257"/>
      <c r="BP1257"/>
    </row>
    <row r="1258" spans="2:68" s="168" customFormat="1" ht="15" hidden="1" customHeight="1" outlineLevel="3">
      <c r="B1258"/>
      <c r="C1258" s="203"/>
      <c r="D1258" s="204"/>
      <c r="E1258" s="205"/>
      <c r="F1258" s="184"/>
      <c r="G1258" s="185"/>
      <c r="H1258" s="186" t="s">
        <v>224</v>
      </c>
      <c r="I1258" s="187"/>
      <c r="J1258" s="188"/>
      <c r="K1258" s="186" t="s">
        <v>224</v>
      </c>
      <c r="L1258" s="187"/>
      <c r="M1258" s="188"/>
      <c r="N1258" s="186" t="s">
        <v>224</v>
      </c>
      <c r="O1258" s="187"/>
      <c r="P1258" s="188"/>
      <c r="Q1258" s="186" t="s">
        <v>224</v>
      </c>
      <c r="R1258" s="187"/>
      <c r="S1258" s="188"/>
      <c r="T1258" s="189" t="s">
        <v>225</v>
      </c>
      <c r="U1258" s="190">
        <f t="shared" si="76"/>
        <v>0</v>
      </c>
      <c r="V1258" s="191" t="s">
        <v>210</v>
      </c>
      <c r="W1258"/>
      <c r="Y1258"/>
      <c r="Z1258" s="203"/>
      <c r="AA1258" s="204"/>
      <c r="AB1258" s="205"/>
      <c r="AC1258" s="184"/>
      <c r="AD1258" s="185"/>
      <c r="AE1258" s="186" t="s">
        <v>224</v>
      </c>
      <c r="AF1258" s="187"/>
      <c r="AG1258" s="188"/>
      <c r="AH1258" s="186" t="s">
        <v>224</v>
      </c>
      <c r="AI1258" s="187"/>
      <c r="AJ1258" s="188"/>
      <c r="AK1258" s="186" t="s">
        <v>224</v>
      </c>
      <c r="AL1258" s="187"/>
      <c r="AM1258" s="188"/>
      <c r="AN1258" s="186" t="s">
        <v>224</v>
      </c>
      <c r="AO1258" s="187"/>
      <c r="AP1258" s="188"/>
      <c r="AQ1258" s="189" t="s">
        <v>225</v>
      </c>
      <c r="AR1258" s="190">
        <f t="shared" si="77"/>
        <v>0</v>
      </c>
      <c r="AS1258" s="191" t="s">
        <v>210</v>
      </c>
      <c r="AT1258"/>
      <c r="AV1258"/>
      <c r="AW1258"/>
      <c r="AX1258"/>
      <c r="AY1258"/>
      <c r="AZ1258"/>
      <c r="BA1258"/>
      <c r="BB1258"/>
      <c r="BC1258"/>
      <c r="BD1258"/>
      <c r="BE1258"/>
      <c r="BF1258"/>
      <c r="BG1258"/>
      <c r="BH1258"/>
      <c r="BI1258"/>
      <c r="BJ1258"/>
      <c r="BK1258"/>
      <c r="BL1258"/>
      <c r="BM1258"/>
      <c r="BN1258"/>
      <c r="BO1258"/>
      <c r="BP1258"/>
    </row>
    <row r="1259" spans="2:68" s="168" customFormat="1" ht="15" hidden="1" customHeight="1" outlineLevel="3">
      <c r="B1259"/>
      <c r="C1259" s="203"/>
      <c r="D1259" s="204"/>
      <c r="E1259" s="205"/>
      <c r="F1259" s="184"/>
      <c r="G1259" s="185"/>
      <c r="H1259" s="186" t="s">
        <v>224</v>
      </c>
      <c r="I1259" s="187"/>
      <c r="J1259" s="188"/>
      <c r="K1259" s="186" t="s">
        <v>224</v>
      </c>
      <c r="L1259" s="187"/>
      <c r="M1259" s="188"/>
      <c r="N1259" s="186" t="s">
        <v>224</v>
      </c>
      <c r="O1259" s="187"/>
      <c r="P1259" s="188"/>
      <c r="Q1259" s="186" t="s">
        <v>224</v>
      </c>
      <c r="R1259" s="187"/>
      <c r="S1259" s="188"/>
      <c r="T1259" s="189" t="s">
        <v>225</v>
      </c>
      <c r="U1259" s="190">
        <f t="shared" si="76"/>
        <v>0</v>
      </c>
      <c r="V1259" s="191" t="s">
        <v>210</v>
      </c>
      <c r="W1259"/>
      <c r="Y1259"/>
      <c r="Z1259" s="203"/>
      <c r="AA1259" s="204"/>
      <c r="AB1259" s="205"/>
      <c r="AC1259" s="184"/>
      <c r="AD1259" s="185"/>
      <c r="AE1259" s="186" t="s">
        <v>224</v>
      </c>
      <c r="AF1259" s="187"/>
      <c r="AG1259" s="188"/>
      <c r="AH1259" s="186" t="s">
        <v>224</v>
      </c>
      <c r="AI1259" s="187"/>
      <c r="AJ1259" s="188"/>
      <c r="AK1259" s="186" t="s">
        <v>224</v>
      </c>
      <c r="AL1259" s="187"/>
      <c r="AM1259" s="188"/>
      <c r="AN1259" s="186" t="s">
        <v>224</v>
      </c>
      <c r="AO1259" s="187"/>
      <c r="AP1259" s="188"/>
      <c r="AQ1259" s="189" t="s">
        <v>225</v>
      </c>
      <c r="AR1259" s="190">
        <f t="shared" si="77"/>
        <v>0</v>
      </c>
      <c r="AS1259" s="191" t="s">
        <v>210</v>
      </c>
      <c r="AT1259"/>
      <c r="AV1259"/>
      <c r="AW1259"/>
      <c r="AX1259"/>
      <c r="AY1259"/>
      <c r="AZ1259"/>
      <c r="BA1259"/>
      <c r="BB1259"/>
      <c r="BC1259"/>
      <c r="BD1259"/>
      <c r="BE1259"/>
      <c r="BF1259"/>
      <c r="BG1259"/>
      <c r="BH1259"/>
      <c r="BI1259"/>
      <c r="BJ1259"/>
      <c r="BK1259"/>
      <c r="BL1259"/>
      <c r="BM1259"/>
      <c r="BN1259"/>
      <c r="BO1259"/>
      <c r="BP1259"/>
    </row>
    <row r="1260" spans="2:68" s="168" customFormat="1" ht="15" hidden="1" customHeight="1" outlineLevel="3">
      <c r="B1260"/>
      <c r="C1260" s="192"/>
      <c r="D1260" s="193"/>
      <c r="E1260" s="194"/>
      <c r="F1260" s="184"/>
      <c r="G1260" s="185"/>
      <c r="H1260" s="186" t="s">
        <v>224</v>
      </c>
      <c r="I1260" s="187"/>
      <c r="J1260" s="188"/>
      <c r="K1260" s="186" t="s">
        <v>224</v>
      </c>
      <c r="L1260" s="187"/>
      <c r="M1260" s="188"/>
      <c r="N1260" s="186" t="s">
        <v>224</v>
      </c>
      <c r="O1260" s="187"/>
      <c r="P1260" s="188"/>
      <c r="Q1260" s="186" t="s">
        <v>224</v>
      </c>
      <c r="R1260" s="187"/>
      <c r="S1260" s="188"/>
      <c r="T1260" s="189" t="s">
        <v>225</v>
      </c>
      <c r="U1260" s="190">
        <f t="shared" si="76"/>
        <v>0</v>
      </c>
      <c r="V1260" s="191" t="s">
        <v>210</v>
      </c>
      <c r="W1260"/>
      <c r="Y1260"/>
      <c r="Z1260" s="192"/>
      <c r="AA1260" s="193"/>
      <c r="AB1260" s="194"/>
      <c r="AC1260" s="184"/>
      <c r="AD1260" s="185"/>
      <c r="AE1260" s="186" t="s">
        <v>224</v>
      </c>
      <c r="AF1260" s="187"/>
      <c r="AG1260" s="188"/>
      <c r="AH1260" s="186" t="s">
        <v>224</v>
      </c>
      <c r="AI1260" s="187"/>
      <c r="AJ1260" s="188"/>
      <c r="AK1260" s="186" t="s">
        <v>224</v>
      </c>
      <c r="AL1260" s="187"/>
      <c r="AM1260" s="188"/>
      <c r="AN1260" s="186" t="s">
        <v>224</v>
      </c>
      <c r="AO1260" s="187"/>
      <c r="AP1260" s="188"/>
      <c r="AQ1260" s="189" t="s">
        <v>225</v>
      </c>
      <c r="AR1260" s="190">
        <f t="shared" si="77"/>
        <v>0</v>
      </c>
      <c r="AS1260" s="191" t="s">
        <v>210</v>
      </c>
      <c r="AT1260"/>
      <c r="AV1260"/>
      <c r="AW1260"/>
      <c r="AX1260"/>
      <c r="AY1260"/>
      <c r="AZ1260"/>
      <c r="BA1260"/>
      <c r="BB1260"/>
      <c r="BC1260"/>
      <c r="BD1260"/>
      <c r="BE1260"/>
      <c r="BF1260"/>
      <c r="BG1260"/>
      <c r="BH1260"/>
      <c r="BI1260"/>
      <c r="BJ1260"/>
      <c r="BK1260"/>
      <c r="BL1260"/>
      <c r="BM1260"/>
      <c r="BN1260"/>
      <c r="BO1260"/>
      <c r="BP1260"/>
    </row>
    <row r="1261" spans="2:68" s="168" customFormat="1" ht="15" hidden="1" customHeight="1" outlineLevel="3">
      <c r="B1261"/>
      <c r="C1261" s="192"/>
      <c r="D1261" s="193"/>
      <c r="E1261" s="194"/>
      <c r="F1261" s="184"/>
      <c r="G1261" s="185"/>
      <c r="H1261" s="186" t="s">
        <v>224</v>
      </c>
      <c r="I1261" s="187"/>
      <c r="J1261" s="188"/>
      <c r="K1261" s="186" t="s">
        <v>224</v>
      </c>
      <c r="L1261" s="187"/>
      <c r="M1261" s="188"/>
      <c r="N1261" s="186" t="s">
        <v>224</v>
      </c>
      <c r="O1261" s="187"/>
      <c r="P1261" s="188"/>
      <c r="Q1261" s="186" t="s">
        <v>224</v>
      </c>
      <c r="R1261" s="187"/>
      <c r="S1261" s="188"/>
      <c r="T1261" s="189" t="s">
        <v>225</v>
      </c>
      <c r="U1261" s="190">
        <f t="shared" si="76"/>
        <v>0</v>
      </c>
      <c r="V1261" s="191" t="s">
        <v>210</v>
      </c>
      <c r="W1261"/>
      <c r="Y1261"/>
      <c r="Z1261" s="192"/>
      <c r="AA1261" s="193"/>
      <c r="AB1261" s="194"/>
      <c r="AC1261" s="184"/>
      <c r="AD1261" s="185"/>
      <c r="AE1261" s="186" t="s">
        <v>224</v>
      </c>
      <c r="AF1261" s="187"/>
      <c r="AG1261" s="188"/>
      <c r="AH1261" s="186" t="s">
        <v>224</v>
      </c>
      <c r="AI1261" s="187"/>
      <c r="AJ1261" s="188"/>
      <c r="AK1261" s="186" t="s">
        <v>224</v>
      </c>
      <c r="AL1261" s="187"/>
      <c r="AM1261" s="188"/>
      <c r="AN1261" s="186" t="s">
        <v>224</v>
      </c>
      <c r="AO1261" s="187"/>
      <c r="AP1261" s="188"/>
      <c r="AQ1261" s="189" t="s">
        <v>225</v>
      </c>
      <c r="AR1261" s="190">
        <f t="shared" si="77"/>
        <v>0</v>
      </c>
      <c r="AS1261" s="191" t="s">
        <v>210</v>
      </c>
      <c r="AT1261"/>
      <c r="AV1261"/>
      <c r="AW1261"/>
      <c r="AX1261"/>
      <c r="AY1261"/>
      <c r="AZ1261"/>
      <c r="BA1261"/>
      <c r="BB1261"/>
      <c r="BC1261"/>
      <c r="BD1261"/>
      <c r="BE1261"/>
      <c r="BF1261"/>
      <c r="BG1261"/>
      <c r="BH1261"/>
      <c r="BI1261"/>
      <c r="BJ1261"/>
      <c r="BK1261"/>
      <c r="BL1261"/>
      <c r="BM1261"/>
      <c r="BN1261"/>
      <c r="BO1261"/>
      <c r="BP1261"/>
    </row>
    <row r="1262" spans="2:68" s="168" customFormat="1" ht="15" hidden="1" customHeight="1" outlineLevel="3">
      <c r="B1262"/>
      <c r="C1262" s="192"/>
      <c r="D1262" s="193"/>
      <c r="E1262" s="194"/>
      <c r="F1262" s="184"/>
      <c r="G1262" s="185"/>
      <c r="H1262" s="186" t="s">
        <v>224</v>
      </c>
      <c r="I1262" s="187"/>
      <c r="J1262" s="188"/>
      <c r="K1262" s="186" t="s">
        <v>224</v>
      </c>
      <c r="L1262" s="187"/>
      <c r="M1262" s="188"/>
      <c r="N1262" s="186" t="s">
        <v>224</v>
      </c>
      <c r="O1262" s="187"/>
      <c r="P1262" s="188"/>
      <c r="Q1262" s="186" t="s">
        <v>224</v>
      </c>
      <c r="R1262" s="187"/>
      <c r="S1262" s="188"/>
      <c r="T1262" s="189" t="s">
        <v>225</v>
      </c>
      <c r="U1262" s="190">
        <f>PRODUCT(G1262,I1262,L1262,O1262,R1262)</f>
        <v>0</v>
      </c>
      <c r="V1262" s="191" t="s">
        <v>210</v>
      </c>
      <c r="W1262"/>
      <c r="Y1262"/>
      <c r="Z1262" s="192"/>
      <c r="AA1262" s="193"/>
      <c r="AB1262" s="194"/>
      <c r="AC1262" s="184"/>
      <c r="AD1262" s="185"/>
      <c r="AE1262" s="186" t="s">
        <v>224</v>
      </c>
      <c r="AF1262" s="187"/>
      <c r="AG1262" s="188"/>
      <c r="AH1262" s="186" t="s">
        <v>224</v>
      </c>
      <c r="AI1262" s="187"/>
      <c r="AJ1262" s="188"/>
      <c r="AK1262" s="186" t="s">
        <v>224</v>
      </c>
      <c r="AL1262" s="187"/>
      <c r="AM1262" s="188"/>
      <c r="AN1262" s="186" t="s">
        <v>224</v>
      </c>
      <c r="AO1262" s="187"/>
      <c r="AP1262" s="188"/>
      <c r="AQ1262" s="189" t="s">
        <v>225</v>
      </c>
      <c r="AR1262" s="190">
        <f>PRODUCT(AD1262,AF1262,AI1262,AL1262,AO1262)</f>
        <v>0</v>
      </c>
      <c r="AS1262" s="191" t="s">
        <v>210</v>
      </c>
      <c r="AT1262"/>
      <c r="AV1262"/>
      <c r="AW1262"/>
      <c r="AX1262"/>
      <c r="AY1262"/>
      <c r="AZ1262"/>
      <c r="BA1262"/>
      <c r="BB1262"/>
      <c r="BC1262"/>
      <c r="BD1262"/>
      <c r="BE1262"/>
      <c r="BF1262"/>
      <c r="BG1262"/>
      <c r="BH1262"/>
      <c r="BI1262"/>
      <c r="BJ1262"/>
      <c r="BK1262"/>
      <c r="BL1262"/>
      <c r="BM1262"/>
      <c r="BN1262"/>
      <c r="BO1262"/>
      <c r="BP1262"/>
    </row>
    <row r="1263" spans="2:68" s="168" customFormat="1" ht="15" customHeight="1" outlineLevel="2" collapsed="1">
      <c r="B1263"/>
      <c r="C1263" s="196"/>
      <c r="D1263" s="207"/>
      <c r="E1263" s="198"/>
      <c r="F1263" s="199"/>
      <c r="G1263" s="200"/>
      <c r="H1263" s="201"/>
      <c r="I1263" s="181"/>
      <c r="J1263" s="181"/>
      <c r="K1263" s="201"/>
      <c r="L1263" s="181"/>
      <c r="M1263" s="181"/>
      <c r="N1263" s="201"/>
      <c r="O1263" s="181"/>
      <c r="P1263" s="181"/>
      <c r="Q1263" s="201"/>
      <c r="R1263" s="181"/>
      <c r="S1263" s="181"/>
      <c r="T1263" s="202" t="s">
        <v>226</v>
      </c>
      <c r="U1263" s="190">
        <f>ROUNDDOWN(SUM(U1233:U1262),-3)</f>
        <v>0</v>
      </c>
      <c r="V1263" s="183"/>
      <c r="W1263"/>
      <c r="Y1263"/>
      <c r="Z1263" s="196"/>
      <c r="AA1263" s="207"/>
      <c r="AB1263" s="198"/>
      <c r="AC1263" s="199"/>
      <c r="AD1263" s="200"/>
      <c r="AE1263" s="201"/>
      <c r="AF1263" s="181"/>
      <c r="AG1263" s="181"/>
      <c r="AH1263" s="201"/>
      <c r="AI1263" s="181"/>
      <c r="AJ1263" s="181"/>
      <c r="AK1263" s="201"/>
      <c r="AL1263" s="181"/>
      <c r="AM1263" s="181"/>
      <c r="AN1263" s="201"/>
      <c r="AO1263" s="181"/>
      <c r="AP1263" s="181"/>
      <c r="AQ1263" s="202" t="s">
        <v>226</v>
      </c>
      <c r="AR1263" s="190">
        <f>ROUNDDOWN(SUM(AR1233:AR1262),-3)</f>
        <v>0</v>
      </c>
      <c r="AS1263" s="183"/>
      <c r="AT1263"/>
      <c r="AV1263"/>
      <c r="AW1263"/>
      <c r="AX1263"/>
      <c r="AY1263"/>
      <c r="AZ1263"/>
      <c r="BA1263"/>
      <c r="BB1263"/>
      <c r="BC1263"/>
      <c r="BD1263"/>
      <c r="BE1263"/>
      <c r="BF1263"/>
      <c r="BG1263"/>
      <c r="BH1263"/>
      <c r="BI1263"/>
      <c r="BJ1263"/>
      <c r="BK1263"/>
      <c r="BL1263"/>
      <c r="BM1263"/>
      <c r="BN1263"/>
      <c r="BO1263"/>
      <c r="BP1263"/>
    </row>
    <row r="1264" spans="2:68" s="168" customFormat="1" ht="15" customHeight="1" outlineLevel="2">
      <c r="B1264"/>
      <c r="C1264" s="212"/>
      <c r="D1264" s="211">
        <f>ROUNDDOWN(SUMIF(V1265:V1294,"助成金（SARTRAS）以外からの支出",U1265:U1294),-3)</f>
        <v>0</v>
      </c>
      <c r="E1264" s="211">
        <f>ROUNDDOWN(SUMIF(V1265:V1294,"助成金（SARTRAS）からの支出",U1265:U1294),-3)</f>
        <v>0</v>
      </c>
      <c r="F1264" s="199"/>
      <c r="G1264" s="179"/>
      <c r="H1264" s="180"/>
      <c r="I1264" s="181"/>
      <c r="J1264" s="181"/>
      <c r="K1264" s="180"/>
      <c r="L1264" s="181"/>
      <c r="M1264" s="181"/>
      <c r="N1264" s="180"/>
      <c r="O1264" s="181"/>
      <c r="P1264" s="181"/>
      <c r="Q1264" s="180"/>
      <c r="R1264" s="181"/>
      <c r="S1264" s="181"/>
      <c r="T1264" s="180"/>
      <c r="U1264" s="182"/>
      <c r="V1264" s="183"/>
      <c r="W1264"/>
      <c r="X1264" s="218" t="s">
        <v>234</v>
      </c>
      <c r="Y1264"/>
      <c r="Z1264" s="212"/>
      <c r="AA1264" s="211">
        <f>ROUNDDOWN(SUMIF(AS1265:AS1294,"助成金（SARTRAS）以外からの支出",AR1265:AR1294),-3)</f>
        <v>0</v>
      </c>
      <c r="AB1264" s="211">
        <f>ROUNDDOWN(SUMIF(AS1265:AS1294,"助成金（SARTRAS）からの支出",AR1265:AR1294),-3)</f>
        <v>0</v>
      </c>
      <c r="AC1264" s="199"/>
      <c r="AD1264" s="179"/>
      <c r="AE1264" s="180"/>
      <c r="AF1264" s="181"/>
      <c r="AG1264" s="181"/>
      <c r="AH1264" s="180"/>
      <c r="AI1264" s="181"/>
      <c r="AJ1264" s="181"/>
      <c r="AK1264" s="180"/>
      <c r="AL1264" s="181"/>
      <c r="AM1264" s="181"/>
      <c r="AN1264" s="180"/>
      <c r="AO1264" s="181"/>
      <c r="AP1264" s="181"/>
      <c r="AQ1264" s="180"/>
      <c r="AR1264" s="182"/>
      <c r="AS1264" s="183"/>
      <c r="AT1264"/>
      <c r="AV1264"/>
      <c r="AW1264"/>
      <c r="AX1264"/>
      <c r="AY1264"/>
      <c r="AZ1264"/>
      <c r="BA1264"/>
      <c r="BB1264"/>
      <c r="BC1264"/>
      <c r="BD1264"/>
      <c r="BE1264"/>
      <c r="BF1264"/>
      <c r="BG1264"/>
      <c r="BH1264"/>
      <c r="BI1264"/>
      <c r="BJ1264"/>
      <c r="BK1264"/>
      <c r="BL1264"/>
      <c r="BM1264"/>
      <c r="BN1264"/>
      <c r="BO1264"/>
      <c r="BP1264"/>
    </row>
    <row r="1265" spans="2:68" s="168" customFormat="1" ht="15" customHeight="1" outlineLevel="2">
      <c r="B1265"/>
      <c r="C1265" s="192"/>
      <c r="D1265" s="193"/>
      <c r="E1265" s="194"/>
      <c r="F1265" s="184"/>
      <c r="G1265" s="185"/>
      <c r="H1265" s="186" t="s">
        <v>224</v>
      </c>
      <c r="I1265" s="187"/>
      <c r="J1265" s="188"/>
      <c r="K1265" s="186" t="s">
        <v>224</v>
      </c>
      <c r="L1265" s="187"/>
      <c r="M1265" s="188"/>
      <c r="N1265" s="186" t="s">
        <v>224</v>
      </c>
      <c r="O1265" s="187"/>
      <c r="P1265" s="188"/>
      <c r="Q1265" s="186" t="s">
        <v>224</v>
      </c>
      <c r="R1265" s="187"/>
      <c r="S1265" s="188"/>
      <c r="T1265" s="189" t="s">
        <v>225</v>
      </c>
      <c r="U1265" s="190">
        <f>PRODUCT(G1265,I1265,L1265,O1265,R1265)</f>
        <v>0</v>
      </c>
      <c r="V1265" s="191" t="s">
        <v>210</v>
      </c>
      <c r="W1265"/>
      <c r="X1265" s="329" t="s">
        <v>231</v>
      </c>
      <c r="Y1265"/>
      <c r="Z1265" s="192"/>
      <c r="AA1265" s="193"/>
      <c r="AB1265" s="194"/>
      <c r="AC1265" s="184"/>
      <c r="AD1265" s="185"/>
      <c r="AE1265" s="186" t="s">
        <v>224</v>
      </c>
      <c r="AF1265" s="187"/>
      <c r="AG1265" s="188"/>
      <c r="AH1265" s="186" t="s">
        <v>224</v>
      </c>
      <c r="AI1265" s="187"/>
      <c r="AJ1265" s="188"/>
      <c r="AK1265" s="186" t="s">
        <v>224</v>
      </c>
      <c r="AL1265" s="187"/>
      <c r="AM1265" s="188"/>
      <c r="AN1265" s="186" t="s">
        <v>224</v>
      </c>
      <c r="AO1265" s="187"/>
      <c r="AP1265" s="188"/>
      <c r="AQ1265" s="189" t="s">
        <v>225</v>
      </c>
      <c r="AR1265" s="190">
        <f>PRODUCT(AD1265,AF1265,AI1265,AL1265,AO1265)</f>
        <v>0</v>
      </c>
      <c r="AS1265" s="191" t="s">
        <v>210</v>
      </c>
      <c r="AT1265"/>
      <c r="AV1265"/>
      <c r="AW1265"/>
      <c r="AX1265"/>
      <c r="AY1265"/>
      <c r="AZ1265"/>
      <c r="BA1265"/>
      <c r="BB1265"/>
      <c r="BC1265"/>
      <c r="BD1265"/>
      <c r="BE1265"/>
      <c r="BF1265"/>
      <c r="BG1265"/>
      <c r="BH1265"/>
      <c r="BI1265"/>
      <c r="BJ1265"/>
      <c r="BK1265"/>
      <c r="BL1265"/>
      <c r="BM1265"/>
      <c r="BN1265"/>
      <c r="BO1265"/>
      <c r="BP1265"/>
    </row>
    <row r="1266" spans="2:68" s="168" customFormat="1" ht="15" customHeight="1" outlineLevel="2">
      <c r="B1266"/>
      <c r="C1266" s="192"/>
      <c r="D1266" s="193"/>
      <c r="E1266" s="194"/>
      <c r="F1266" s="184"/>
      <c r="G1266" s="185"/>
      <c r="H1266" s="186" t="s">
        <v>224</v>
      </c>
      <c r="I1266" s="187"/>
      <c r="J1266" s="188"/>
      <c r="K1266" s="186" t="s">
        <v>224</v>
      </c>
      <c r="L1266" s="187"/>
      <c r="M1266" s="188"/>
      <c r="N1266" s="186" t="s">
        <v>224</v>
      </c>
      <c r="O1266" s="187"/>
      <c r="P1266" s="188"/>
      <c r="Q1266" s="186" t="s">
        <v>224</v>
      </c>
      <c r="R1266" s="187"/>
      <c r="S1266" s="188"/>
      <c r="T1266" s="189" t="s">
        <v>225</v>
      </c>
      <c r="U1266" s="190">
        <f>PRODUCT(G1266,I1266,L1266,O1266,R1266)</f>
        <v>0</v>
      </c>
      <c r="V1266" s="191" t="s">
        <v>210</v>
      </c>
      <c r="W1266"/>
      <c r="X1266" s="330"/>
      <c r="Y1266"/>
      <c r="Z1266" s="192"/>
      <c r="AA1266" s="193"/>
      <c r="AB1266" s="194"/>
      <c r="AC1266" s="184"/>
      <c r="AD1266" s="185"/>
      <c r="AE1266" s="186" t="s">
        <v>224</v>
      </c>
      <c r="AF1266" s="187"/>
      <c r="AG1266" s="188"/>
      <c r="AH1266" s="186" t="s">
        <v>224</v>
      </c>
      <c r="AI1266" s="187"/>
      <c r="AJ1266" s="188"/>
      <c r="AK1266" s="186" t="s">
        <v>224</v>
      </c>
      <c r="AL1266" s="187"/>
      <c r="AM1266" s="188"/>
      <c r="AN1266" s="186" t="s">
        <v>224</v>
      </c>
      <c r="AO1266" s="187"/>
      <c r="AP1266" s="188"/>
      <c r="AQ1266" s="189" t="s">
        <v>225</v>
      </c>
      <c r="AR1266" s="190">
        <f>PRODUCT(AD1266,AF1266,AI1266,AL1266,AO1266)</f>
        <v>0</v>
      </c>
      <c r="AS1266" s="191" t="s">
        <v>210</v>
      </c>
      <c r="AT1266"/>
      <c r="AV1266"/>
      <c r="AW1266"/>
      <c r="AX1266"/>
      <c r="AY1266"/>
      <c r="AZ1266"/>
      <c r="BA1266"/>
      <c r="BB1266"/>
      <c r="BC1266"/>
      <c r="BD1266"/>
      <c r="BE1266"/>
      <c r="BF1266"/>
      <c r="BG1266"/>
      <c r="BH1266"/>
      <c r="BI1266"/>
      <c r="BJ1266"/>
      <c r="BK1266"/>
      <c r="BL1266"/>
      <c r="BM1266"/>
      <c r="BN1266"/>
      <c r="BO1266"/>
      <c r="BP1266"/>
    </row>
    <row r="1267" spans="2:68" s="168" customFormat="1" ht="15" customHeight="1" outlineLevel="2">
      <c r="B1267"/>
      <c r="C1267" s="192"/>
      <c r="D1267" s="193"/>
      <c r="E1267" s="194"/>
      <c r="F1267" s="184"/>
      <c r="G1267" s="185"/>
      <c r="H1267" s="186" t="s">
        <v>224</v>
      </c>
      <c r="I1267" s="187"/>
      <c r="J1267" s="188"/>
      <c r="K1267" s="186" t="s">
        <v>224</v>
      </c>
      <c r="L1267" s="187"/>
      <c r="M1267" s="188"/>
      <c r="N1267" s="186" t="s">
        <v>224</v>
      </c>
      <c r="O1267" s="187"/>
      <c r="P1267" s="188"/>
      <c r="Q1267" s="186" t="s">
        <v>224</v>
      </c>
      <c r="R1267" s="187"/>
      <c r="S1267" s="188"/>
      <c r="T1267" s="189" t="s">
        <v>225</v>
      </c>
      <c r="U1267" s="190">
        <f>PRODUCT(G1267,I1267,L1267,O1267,R1267)</f>
        <v>0</v>
      </c>
      <c r="V1267" s="191" t="s">
        <v>210</v>
      </c>
      <c r="W1267"/>
      <c r="X1267" s="217">
        <f>D1264-AA1264</f>
        <v>0</v>
      </c>
      <c r="Y1267"/>
      <c r="Z1267" s="192"/>
      <c r="AA1267" s="193"/>
      <c r="AB1267" s="194"/>
      <c r="AC1267" s="184"/>
      <c r="AD1267" s="185"/>
      <c r="AE1267" s="186" t="s">
        <v>224</v>
      </c>
      <c r="AF1267" s="187"/>
      <c r="AG1267" s="188"/>
      <c r="AH1267" s="186" t="s">
        <v>224</v>
      </c>
      <c r="AI1267" s="187"/>
      <c r="AJ1267" s="188"/>
      <c r="AK1267" s="186" t="s">
        <v>224</v>
      </c>
      <c r="AL1267" s="187"/>
      <c r="AM1267" s="188"/>
      <c r="AN1267" s="186" t="s">
        <v>224</v>
      </c>
      <c r="AO1267" s="187"/>
      <c r="AP1267" s="188"/>
      <c r="AQ1267" s="189" t="s">
        <v>225</v>
      </c>
      <c r="AR1267" s="190">
        <f>PRODUCT(AD1267,AF1267,AI1267,AL1267,AO1267)</f>
        <v>0</v>
      </c>
      <c r="AS1267" s="191" t="s">
        <v>210</v>
      </c>
      <c r="AT1267"/>
      <c r="AV1267"/>
      <c r="AW1267"/>
      <c r="AX1267"/>
      <c r="AY1267"/>
      <c r="AZ1267"/>
      <c r="BA1267"/>
      <c r="BB1267"/>
      <c r="BC1267"/>
      <c r="BD1267"/>
      <c r="BE1267"/>
      <c r="BF1267"/>
      <c r="BG1267"/>
      <c r="BH1267"/>
      <c r="BI1267"/>
      <c r="BJ1267"/>
      <c r="BK1267"/>
      <c r="BL1267"/>
      <c r="BM1267"/>
      <c r="BN1267"/>
      <c r="BO1267"/>
      <c r="BP1267"/>
    </row>
    <row r="1268" spans="2:68" s="168" customFormat="1" ht="15" customHeight="1" outlineLevel="2">
      <c r="B1268"/>
      <c r="C1268" s="203"/>
      <c r="D1268" s="204"/>
      <c r="E1268" s="205"/>
      <c r="F1268" s="184"/>
      <c r="G1268" s="185"/>
      <c r="H1268" s="186" t="s">
        <v>224</v>
      </c>
      <c r="I1268" s="187"/>
      <c r="J1268" s="188"/>
      <c r="K1268" s="186" t="s">
        <v>224</v>
      </c>
      <c r="L1268" s="187"/>
      <c r="M1268" s="188"/>
      <c r="N1268" s="186" t="s">
        <v>224</v>
      </c>
      <c r="O1268" s="187"/>
      <c r="P1268" s="188"/>
      <c r="Q1268" s="186" t="s">
        <v>224</v>
      </c>
      <c r="R1268" s="187"/>
      <c r="S1268" s="188"/>
      <c r="T1268" s="189" t="s">
        <v>225</v>
      </c>
      <c r="U1268" s="190">
        <f>PRODUCT(G1268,I1268,L1268,O1268,R1268)</f>
        <v>0</v>
      </c>
      <c r="V1268" s="191" t="s">
        <v>210</v>
      </c>
      <c r="W1268"/>
      <c r="X1268" s="331" t="s">
        <v>233</v>
      </c>
      <c r="Y1268"/>
      <c r="Z1268" s="203"/>
      <c r="AA1268" s="204"/>
      <c r="AB1268" s="205"/>
      <c r="AC1268" s="184"/>
      <c r="AD1268" s="185"/>
      <c r="AE1268" s="186" t="s">
        <v>224</v>
      </c>
      <c r="AF1268" s="187"/>
      <c r="AG1268" s="188"/>
      <c r="AH1268" s="186" t="s">
        <v>224</v>
      </c>
      <c r="AI1268" s="187"/>
      <c r="AJ1268" s="188"/>
      <c r="AK1268" s="186" t="s">
        <v>224</v>
      </c>
      <c r="AL1268" s="187"/>
      <c r="AM1268" s="188"/>
      <c r="AN1268" s="186" t="s">
        <v>224</v>
      </c>
      <c r="AO1268" s="187"/>
      <c r="AP1268" s="188"/>
      <c r="AQ1268" s="189" t="s">
        <v>225</v>
      </c>
      <c r="AR1268" s="190">
        <f>PRODUCT(AD1268,AF1268,AI1268,AL1268,AO1268)</f>
        <v>0</v>
      </c>
      <c r="AS1268" s="191" t="s">
        <v>210</v>
      </c>
      <c r="AT1268"/>
      <c r="AV1268"/>
      <c r="AW1268"/>
      <c r="AX1268"/>
      <c r="AY1268"/>
      <c r="AZ1268"/>
      <c r="BA1268"/>
      <c r="BB1268"/>
      <c r="BC1268"/>
      <c r="BD1268"/>
      <c r="BE1268"/>
      <c r="BF1268"/>
      <c r="BG1268"/>
      <c r="BH1268"/>
      <c r="BI1268"/>
      <c r="BJ1268"/>
      <c r="BK1268"/>
      <c r="BL1268"/>
      <c r="BM1268"/>
      <c r="BN1268"/>
      <c r="BO1268"/>
      <c r="BP1268"/>
    </row>
    <row r="1269" spans="2:68" s="168" customFormat="1" ht="15" customHeight="1" outlineLevel="2">
      <c r="B1269"/>
      <c r="C1269" s="203"/>
      <c r="D1269" s="204"/>
      <c r="E1269" s="205"/>
      <c r="F1269" s="184"/>
      <c r="G1269" s="185"/>
      <c r="H1269" s="186" t="s">
        <v>224</v>
      </c>
      <c r="I1269" s="187"/>
      <c r="J1269" s="188"/>
      <c r="K1269" s="186" t="s">
        <v>224</v>
      </c>
      <c r="L1269" s="187"/>
      <c r="M1269" s="188"/>
      <c r="N1269" s="186" t="s">
        <v>224</v>
      </c>
      <c r="O1269" s="187"/>
      <c r="P1269" s="188"/>
      <c r="Q1269" s="186" t="s">
        <v>224</v>
      </c>
      <c r="R1269" s="187"/>
      <c r="S1269" s="188"/>
      <c r="T1269" s="189" t="s">
        <v>225</v>
      </c>
      <c r="U1269" s="190">
        <f t="shared" ref="U1269:U1293" si="78">PRODUCT(G1269,I1269,L1269,O1269,R1269)</f>
        <v>0</v>
      </c>
      <c r="V1269" s="191" t="s">
        <v>210</v>
      </c>
      <c r="W1269"/>
      <c r="X1269" s="332"/>
      <c r="Y1269"/>
      <c r="Z1269" s="203"/>
      <c r="AA1269" s="204"/>
      <c r="AB1269" s="205"/>
      <c r="AC1269" s="184"/>
      <c r="AD1269" s="185"/>
      <c r="AE1269" s="186" t="s">
        <v>224</v>
      </c>
      <c r="AF1269" s="187"/>
      <c r="AG1269" s="188"/>
      <c r="AH1269" s="186" t="s">
        <v>224</v>
      </c>
      <c r="AI1269" s="187"/>
      <c r="AJ1269" s="188"/>
      <c r="AK1269" s="186" t="s">
        <v>224</v>
      </c>
      <c r="AL1269" s="187"/>
      <c r="AM1269" s="188"/>
      <c r="AN1269" s="186" t="s">
        <v>224</v>
      </c>
      <c r="AO1269" s="187"/>
      <c r="AP1269" s="188"/>
      <c r="AQ1269" s="189" t="s">
        <v>225</v>
      </c>
      <c r="AR1269" s="190">
        <f t="shared" ref="AR1269:AR1293" si="79">PRODUCT(AD1269,AF1269,AI1269,AL1269,AO1269)</f>
        <v>0</v>
      </c>
      <c r="AS1269" s="191" t="s">
        <v>210</v>
      </c>
      <c r="AT1269"/>
      <c r="AV1269"/>
      <c r="AW1269"/>
      <c r="AX1269"/>
      <c r="AY1269"/>
      <c r="AZ1269"/>
      <c r="BA1269"/>
      <c r="BB1269"/>
      <c r="BC1269"/>
      <c r="BD1269"/>
      <c r="BE1269"/>
      <c r="BF1269"/>
      <c r="BG1269"/>
      <c r="BH1269"/>
      <c r="BI1269"/>
      <c r="BJ1269"/>
      <c r="BK1269"/>
      <c r="BL1269"/>
      <c r="BM1269"/>
      <c r="BN1269"/>
      <c r="BO1269"/>
      <c r="BP1269"/>
    </row>
    <row r="1270" spans="2:68" s="168" customFormat="1" ht="15" customHeight="1" outlineLevel="2">
      <c r="B1270"/>
      <c r="C1270" s="203"/>
      <c r="D1270" s="204"/>
      <c r="E1270" s="205"/>
      <c r="F1270" s="184"/>
      <c r="G1270" s="185"/>
      <c r="H1270" s="186" t="s">
        <v>224</v>
      </c>
      <c r="I1270" s="187"/>
      <c r="J1270" s="188"/>
      <c r="K1270" s="186" t="s">
        <v>224</v>
      </c>
      <c r="L1270" s="187"/>
      <c r="M1270" s="188"/>
      <c r="N1270" s="186" t="s">
        <v>224</v>
      </c>
      <c r="O1270" s="187"/>
      <c r="P1270" s="188"/>
      <c r="Q1270" s="186" t="s">
        <v>224</v>
      </c>
      <c r="R1270" s="187"/>
      <c r="S1270" s="188"/>
      <c r="T1270" s="189" t="s">
        <v>225</v>
      </c>
      <c r="U1270" s="190">
        <f t="shared" si="78"/>
        <v>0</v>
      </c>
      <c r="V1270" s="191" t="s">
        <v>210</v>
      </c>
      <c r="W1270"/>
      <c r="X1270" s="217">
        <f>E1264-AB1264</f>
        <v>0</v>
      </c>
      <c r="Y1270"/>
      <c r="Z1270" s="203"/>
      <c r="AA1270" s="204"/>
      <c r="AB1270" s="205"/>
      <c r="AC1270" s="184"/>
      <c r="AD1270" s="185"/>
      <c r="AE1270" s="186" t="s">
        <v>224</v>
      </c>
      <c r="AF1270" s="187"/>
      <c r="AG1270" s="188"/>
      <c r="AH1270" s="186" t="s">
        <v>224</v>
      </c>
      <c r="AI1270" s="187"/>
      <c r="AJ1270" s="188"/>
      <c r="AK1270" s="186" t="s">
        <v>224</v>
      </c>
      <c r="AL1270" s="187"/>
      <c r="AM1270" s="188"/>
      <c r="AN1270" s="186" t="s">
        <v>224</v>
      </c>
      <c r="AO1270" s="187"/>
      <c r="AP1270" s="188"/>
      <c r="AQ1270" s="189" t="s">
        <v>225</v>
      </c>
      <c r="AR1270" s="190">
        <f t="shared" si="79"/>
        <v>0</v>
      </c>
      <c r="AS1270" s="191" t="s">
        <v>210</v>
      </c>
      <c r="AT1270"/>
      <c r="AV1270"/>
      <c r="AW1270"/>
      <c r="AX1270"/>
      <c r="AY1270"/>
      <c r="AZ1270"/>
      <c r="BA1270"/>
      <c r="BB1270"/>
      <c r="BC1270"/>
      <c r="BD1270"/>
      <c r="BE1270"/>
      <c r="BF1270"/>
      <c r="BG1270"/>
      <c r="BH1270"/>
      <c r="BI1270"/>
      <c r="BJ1270"/>
      <c r="BK1270"/>
      <c r="BL1270"/>
      <c r="BM1270"/>
      <c r="BN1270"/>
      <c r="BO1270"/>
      <c r="BP1270"/>
    </row>
    <row r="1271" spans="2:68" s="168" customFormat="1" ht="15" customHeight="1" outlineLevel="2">
      <c r="B1271"/>
      <c r="C1271" s="203"/>
      <c r="D1271" s="204"/>
      <c r="E1271" s="205"/>
      <c r="F1271" s="184"/>
      <c r="G1271" s="185"/>
      <c r="H1271" s="186" t="s">
        <v>224</v>
      </c>
      <c r="I1271" s="187"/>
      <c r="J1271" s="188"/>
      <c r="K1271" s="186" t="s">
        <v>224</v>
      </c>
      <c r="L1271" s="187"/>
      <c r="M1271" s="188"/>
      <c r="N1271" s="186" t="s">
        <v>224</v>
      </c>
      <c r="O1271" s="187"/>
      <c r="P1271" s="188"/>
      <c r="Q1271" s="186" t="s">
        <v>224</v>
      </c>
      <c r="R1271" s="187"/>
      <c r="S1271" s="188"/>
      <c r="T1271" s="189" t="s">
        <v>225</v>
      </c>
      <c r="U1271" s="190">
        <f t="shared" si="78"/>
        <v>0</v>
      </c>
      <c r="V1271" s="191" t="s">
        <v>210</v>
      </c>
      <c r="W1271"/>
      <c r="X1271" s="216" t="s">
        <v>227</v>
      </c>
      <c r="Y1271"/>
      <c r="Z1271" s="203"/>
      <c r="AA1271" s="204"/>
      <c r="AB1271" s="205"/>
      <c r="AC1271" s="184"/>
      <c r="AD1271" s="185"/>
      <c r="AE1271" s="186" t="s">
        <v>224</v>
      </c>
      <c r="AF1271" s="187"/>
      <c r="AG1271" s="188"/>
      <c r="AH1271" s="186" t="s">
        <v>224</v>
      </c>
      <c r="AI1271" s="187"/>
      <c r="AJ1271" s="188"/>
      <c r="AK1271" s="186" t="s">
        <v>224</v>
      </c>
      <c r="AL1271" s="187"/>
      <c r="AM1271" s="188"/>
      <c r="AN1271" s="186" t="s">
        <v>224</v>
      </c>
      <c r="AO1271" s="187"/>
      <c r="AP1271" s="188"/>
      <c r="AQ1271" s="189" t="s">
        <v>225</v>
      </c>
      <c r="AR1271" s="190">
        <f t="shared" si="79"/>
        <v>0</v>
      </c>
      <c r="AS1271" s="191" t="s">
        <v>210</v>
      </c>
      <c r="AT1271"/>
      <c r="AV1271"/>
      <c r="AW1271"/>
      <c r="AX1271"/>
      <c r="AY1271"/>
      <c r="AZ1271"/>
      <c r="BA1271"/>
      <c r="BB1271"/>
      <c r="BC1271"/>
      <c r="BD1271"/>
      <c r="BE1271"/>
      <c r="BF1271"/>
      <c r="BG1271"/>
      <c r="BH1271"/>
      <c r="BI1271"/>
      <c r="BJ1271"/>
      <c r="BK1271"/>
      <c r="BL1271"/>
      <c r="BM1271"/>
      <c r="BN1271"/>
      <c r="BO1271"/>
      <c r="BP1271"/>
    </row>
    <row r="1272" spans="2:68" s="168" customFormat="1" ht="15" customHeight="1" outlineLevel="2">
      <c r="B1272"/>
      <c r="C1272" s="203"/>
      <c r="D1272" s="204"/>
      <c r="E1272" s="205"/>
      <c r="F1272" s="184"/>
      <c r="G1272" s="185"/>
      <c r="H1272" s="186" t="s">
        <v>224</v>
      </c>
      <c r="I1272" s="187"/>
      <c r="J1272" s="188"/>
      <c r="K1272" s="186" t="s">
        <v>224</v>
      </c>
      <c r="L1272" s="187"/>
      <c r="M1272" s="188"/>
      <c r="N1272" s="186" t="s">
        <v>224</v>
      </c>
      <c r="O1272" s="187"/>
      <c r="P1272" s="188"/>
      <c r="Q1272" s="186" t="s">
        <v>224</v>
      </c>
      <c r="R1272" s="187"/>
      <c r="S1272" s="188"/>
      <c r="T1272" s="189" t="s">
        <v>225</v>
      </c>
      <c r="U1272" s="190">
        <f t="shared" si="78"/>
        <v>0</v>
      </c>
      <c r="V1272" s="191" t="s">
        <v>210</v>
      </c>
      <c r="W1272"/>
      <c r="X1272" s="220">
        <f>U1295-AR1295</f>
        <v>0</v>
      </c>
      <c r="Y1272"/>
      <c r="Z1272" s="203"/>
      <c r="AA1272" s="204"/>
      <c r="AB1272" s="205"/>
      <c r="AC1272" s="184"/>
      <c r="AD1272" s="185"/>
      <c r="AE1272" s="186" t="s">
        <v>224</v>
      </c>
      <c r="AF1272" s="187"/>
      <c r="AG1272" s="188"/>
      <c r="AH1272" s="186" t="s">
        <v>224</v>
      </c>
      <c r="AI1272" s="187"/>
      <c r="AJ1272" s="188"/>
      <c r="AK1272" s="186" t="s">
        <v>224</v>
      </c>
      <c r="AL1272" s="187"/>
      <c r="AM1272" s="188"/>
      <c r="AN1272" s="186" t="s">
        <v>224</v>
      </c>
      <c r="AO1272" s="187"/>
      <c r="AP1272" s="188"/>
      <c r="AQ1272" s="189" t="s">
        <v>225</v>
      </c>
      <c r="AR1272" s="190">
        <f t="shared" si="79"/>
        <v>0</v>
      </c>
      <c r="AS1272" s="191" t="s">
        <v>210</v>
      </c>
      <c r="AT1272"/>
      <c r="AV1272"/>
      <c r="AW1272"/>
      <c r="AX1272"/>
      <c r="AY1272"/>
      <c r="AZ1272"/>
      <c r="BA1272"/>
      <c r="BB1272"/>
      <c r="BC1272"/>
      <c r="BD1272"/>
      <c r="BE1272"/>
      <c r="BF1272"/>
      <c r="BG1272"/>
      <c r="BH1272"/>
      <c r="BI1272"/>
      <c r="BJ1272"/>
      <c r="BK1272"/>
      <c r="BL1272"/>
      <c r="BM1272"/>
      <c r="BN1272"/>
      <c r="BO1272"/>
      <c r="BP1272"/>
    </row>
    <row r="1273" spans="2:68" s="168" customFormat="1" ht="15" customHeight="1" outlineLevel="2">
      <c r="B1273"/>
      <c r="C1273" s="203"/>
      <c r="D1273" s="204"/>
      <c r="E1273" s="205"/>
      <c r="F1273" s="184"/>
      <c r="G1273" s="185"/>
      <c r="H1273" s="186" t="s">
        <v>224</v>
      </c>
      <c r="I1273" s="187"/>
      <c r="J1273" s="188"/>
      <c r="K1273" s="186" t="s">
        <v>224</v>
      </c>
      <c r="L1273" s="187"/>
      <c r="M1273" s="188"/>
      <c r="N1273" s="186" t="s">
        <v>224</v>
      </c>
      <c r="O1273" s="187"/>
      <c r="P1273" s="188"/>
      <c r="Q1273" s="186" t="s">
        <v>224</v>
      </c>
      <c r="R1273" s="187"/>
      <c r="S1273" s="188"/>
      <c r="T1273" s="189" t="s">
        <v>225</v>
      </c>
      <c r="U1273" s="190">
        <f t="shared" si="78"/>
        <v>0</v>
      </c>
      <c r="V1273" s="191" t="s">
        <v>210</v>
      </c>
      <c r="W1273"/>
      <c r="Y1273"/>
      <c r="Z1273" s="203"/>
      <c r="AA1273" s="204"/>
      <c r="AB1273" s="205"/>
      <c r="AC1273" s="184"/>
      <c r="AD1273" s="185"/>
      <c r="AE1273" s="186" t="s">
        <v>224</v>
      </c>
      <c r="AF1273" s="187"/>
      <c r="AG1273" s="188"/>
      <c r="AH1273" s="186" t="s">
        <v>224</v>
      </c>
      <c r="AI1273" s="187"/>
      <c r="AJ1273" s="188"/>
      <c r="AK1273" s="186" t="s">
        <v>224</v>
      </c>
      <c r="AL1273" s="187"/>
      <c r="AM1273" s="188"/>
      <c r="AN1273" s="186" t="s">
        <v>224</v>
      </c>
      <c r="AO1273" s="187"/>
      <c r="AP1273" s="188"/>
      <c r="AQ1273" s="189" t="s">
        <v>225</v>
      </c>
      <c r="AR1273" s="190">
        <f t="shared" si="79"/>
        <v>0</v>
      </c>
      <c r="AS1273" s="191" t="s">
        <v>210</v>
      </c>
      <c r="AT1273"/>
      <c r="AV1273"/>
      <c r="AW1273"/>
      <c r="AX1273"/>
      <c r="AY1273"/>
      <c r="AZ1273"/>
      <c r="BA1273"/>
      <c r="BB1273"/>
      <c r="BC1273"/>
      <c r="BD1273"/>
      <c r="BE1273"/>
      <c r="BF1273"/>
      <c r="BG1273"/>
      <c r="BH1273"/>
      <c r="BI1273"/>
      <c r="BJ1273"/>
      <c r="BK1273"/>
      <c r="BL1273"/>
      <c r="BM1273"/>
      <c r="BN1273"/>
      <c r="BO1273"/>
      <c r="BP1273"/>
    </row>
    <row r="1274" spans="2:68" s="168" customFormat="1" ht="15" customHeight="1" outlineLevel="2">
      <c r="B1274"/>
      <c r="C1274" s="203"/>
      <c r="D1274" s="204"/>
      <c r="E1274" s="205"/>
      <c r="F1274" s="184"/>
      <c r="G1274" s="185"/>
      <c r="H1274" s="186" t="s">
        <v>224</v>
      </c>
      <c r="I1274" s="187"/>
      <c r="J1274" s="188"/>
      <c r="K1274" s="186" t="s">
        <v>224</v>
      </c>
      <c r="L1274" s="187"/>
      <c r="M1274" s="188"/>
      <c r="N1274" s="186" t="s">
        <v>224</v>
      </c>
      <c r="O1274" s="187"/>
      <c r="P1274" s="188"/>
      <c r="Q1274" s="186" t="s">
        <v>224</v>
      </c>
      <c r="R1274" s="187"/>
      <c r="S1274" s="188"/>
      <c r="T1274" s="189" t="s">
        <v>225</v>
      </c>
      <c r="U1274" s="190">
        <f t="shared" si="78"/>
        <v>0</v>
      </c>
      <c r="V1274" s="191" t="s">
        <v>210</v>
      </c>
      <c r="W1274"/>
      <c r="Y1274"/>
      <c r="Z1274" s="203"/>
      <c r="AA1274" s="204"/>
      <c r="AB1274" s="205"/>
      <c r="AC1274" s="184"/>
      <c r="AD1274" s="185"/>
      <c r="AE1274" s="186" t="s">
        <v>224</v>
      </c>
      <c r="AF1274" s="187"/>
      <c r="AG1274" s="188"/>
      <c r="AH1274" s="186" t="s">
        <v>224</v>
      </c>
      <c r="AI1274" s="187"/>
      <c r="AJ1274" s="188"/>
      <c r="AK1274" s="186" t="s">
        <v>224</v>
      </c>
      <c r="AL1274" s="187"/>
      <c r="AM1274" s="188"/>
      <c r="AN1274" s="186" t="s">
        <v>224</v>
      </c>
      <c r="AO1274" s="187"/>
      <c r="AP1274" s="188"/>
      <c r="AQ1274" s="189" t="s">
        <v>225</v>
      </c>
      <c r="AR1274" s="190">
        <f t="shared" si="79"/>
        <v>0</v>
      </c>
      <c r="AS1274" s="191" t="s">
        <v>210</v>
      </c>
      <c r="AT1274"/>
      <c r="AV1274"/>
      <c r="AW1274"/>
      <c r="AX1274"/>
      <c r="AY1274"/>
      <c r="AZ1274"/>
      <c r="BA1274"/>
      <c r="BB1274"/>
      <c r="BC1274"/>
      <c r="BD1274"/>
      <c r="BE1274"/>
      <c r="BF1274"/>
      <c r="BG1274"/>
      <c r="BH1274"/>
      <c r="BI1274"/>
      <c r="BJ1274"/>
      <c r="BK1274"/>
      <c r="BL1274"/>
      <c r="BM1274"/>
      <c r="BN1274"/>
      <c r="BO1274"/>
      <c r="BP1274"/>
    </row>
    <row r="1275" spans="2:68" s="168" customFormat="1" ht="15" hidden="1" customHeight="1" outlineLevel="3">
      <c r="B1275"/>
      <c r="C1275" s="203"/>
      <c r="D1275" s="204"/>
      <c r="E1275" s="205"/>
      <c r="F1275" s="184"/>
      <c r="G1275" s="185"/>
      <c r="H1275" s="186" t="s">
        <v>224</v>
      </c>
      <c r="I1275" s="187"/>
      <c r="J1275" s="188"/>
      <c r="K1275" s="186" t="s">
        <v>224</v>
      </c>
      <c r="L1275" s="187"/>
      <c r="M1275" s="188"/>
      <c r="N1275" s="186" t="s">
        <v>224</v>
      </c>
      <c r="O1275" s="187"/>
      <c r="P1275" s="188"/>
      <c r="Q1275" s="186" t="s">
        <v>224</v>
      </c>
      <c r="R1275" s="187"/>
      <c r="S1275" s="188"/>
      <c r="T1275" s="189" t="s">
        <v>225</v>
      </c>
      <c r="U1275" s="190">
        <f t="shared" si="78"/>
        <v>0</v>
      </c>
      <c r="V1275" s="191" t="s">
        <v>210</v>
      </c>
      <c r="W1275"/>
      <c r="Y1275"/>
      <c r="Z1275" s="203"/>
      <c r="AA1275" s="204"/>
      <c r="AB1275" s="205"/>
      <c r="AC1275" s="184"/>
      <c r="AD1275" s="185"/>
      <c r="AE1275" s="186" t="s">
        <v>224</v>
      </c>
      <c r="AF1275" s="187"/>
      <c r="AG1275" s="188"/>
      <c r="AH1275" s="186" t="s">
        <v>224</v>
      </c>
      <c r="AI1275" s="187"/>
      <c r="AJ1275" s="188"/>
      <c r="AK1275" s="186" t="s">
        <v>224</v>
      </c>
      <c r="AL1275" s="187"/>
      <c r="AM1275" s="188"/>
      <c r="AN1275" s="186" t="s">
        <v>224</v>
      </c>
      <c r="AO1275" s="187"/>
      <c r="AP1275" s="188"/>
      <c r="AQ1275" s="189" t="s">
        <v>225</v>
      </c>
      <c r="AR1275" s="190">
        <f t="shared" si="79"/>
        <v>0</v>
      </c>
      <c r="AS1275" s="191" t="s">
        <v>210</v>
      </c>
      <c r="AT1275"/>
      <c r="AV1275"/>
      <c r="AW1275"/>
      <c r="AX1275"/>
      <c r="AY1275"/>
      <c r="AZ1275"/>
      <c r="BA1275"/>
      <c r="BB1275"/>
      <c r="BC1275"/>
      <c r="BD1275"/>
      <c r="BE1275"/>
      <c r="BF1275"/>
      <c r="BG1275"/>
      <c r="BH1275"/>
      <c r="BI1275"/>
      <c r="BJ1275"/>
      <c r="BK1275"/>
      <c r="BL1275"/>
      <c r="BM1275"/>
      <c r="BN1275"/>
      <c r="BO1275"/>
      <c r="BP1275"/>
    </row>
    <row r="1276" spans="2:68" s="168" customFormat="1" ht="15" hidden="1" customHeight="1" outlineLevel="3">
      <c r="B1276"/>
      <c r="C1276" s="203"/>
      <c r="D1276" s="204"/>
      <c r="E1276" s="205"/>
      <c r="F1276" s="184"/>
      <c r="G1276" s="185"/>
      <c r="H1276" s="186" t="s">
        <v>224</v>
      </c>
      <c r="I1276" s="187"/>
      <c r="J1276" s="188"/>
      <c r="K1276" s="186" t="s">
        <v>224</v>
      </c>
      <c r="L1276" s="187"/>
      <c r="M1276" s="188"/>
      <c r="N1276" s="186" t="s">
        <v>224</v>
      </c>
      <c r="O1276" s="187"/>
      <c r="P1276" s="188"/>
      <c r="Q1276" s="186" t="s">
        <v>224</v>
      </c>
      <c r="R1276" s="187"/>
      <c r="S1276" s="188"/>
      <c r="T1276" s="189" t="s">
        <v>225</v>
      </c>
      <c r="U1276" s="190">
        <f t="shared" si="78"/>
        <v>0</v>
      </c>
      <c r="V1276" s="191" t="s">
        <v>210</v>
      </c>
      <c r="W1276"/>
      <c r="Y1276"/>
      <c r="Z1276" s="203"/>
      <c r="AA1276" s="204"/>
      <c r="AB1276" s="205"/>
      <c r="AC1276" s="184"/>
      <c r="AD1276" s="185"/>
      <c r="AE1276" s="186" t="s">
        <v>224</v>
      </c>
      <c r="AF1276" s="187"/>
      <c r="AG1276" s="188"/>
      <c r="AH1276" s="186" t="s">
        <v>224</v>
      </c>
      <c r="AI1276" s="187"/>
      <c r="AJ1276" s="188"/>
      <c r="AK1276" s="186" t="s">
        <v>224</v>
      </c>
      <c r="AL1276" s="187"/>
      <c r="AM1276" s="188"/>
      <c r="AN1276" s="186" t="s">
        <v>224</v>
      </c>
      <c r="AO1276" s="187"/>
      <c r="AP1276" s="188"/>
      <c r="AQ1276" s="189" t="s">
        <v>225</v>
      </c>
      <c r="AR1276" s="190">
        <f t="shared" si="79"/>
        <v>0</v>
      </c>
      <c r="AS1276" s="191" t="s">
        <v>210</v>
      </c>
      <c r="AT1276"/>
      <c r="AV1276"/>
      <c r="AW1276"/>
      <c r="AX1276"/>
      <c r="AY1276"/>
      <c r="AZ1276"/>
      <c r="BA1276"/>
      <c r="BB1276"/>
      <c r="BC1276"/>
      <c r="BD1276"/>
      <c r="BE1276"/>
      <c r="BF1276"/>
      <c r="BG1276"/>
      <c r="BH1276"/>
      <c r="BI1276"/>
      <c r="BJ1276"/>
      <c r="BK1276"/>
      <c r="BL1276"/>
      <c r="BM1276"/>
      <c r="BN1276"/>
      <c r="BO1276"/>
      <c r="BP1276"/>
    </row>
    <row r="1277" spans="2:68" s="168" customFormat="1" ht="15" hidden="1" customHeight="1" outlineLevel="3">
      <c r="B1277"/>
      <c r="C1277" s="203"/>
      <c r="D1277" s="204"/>
      <c r="E1277" s="205"/>
      <c r="F1277" s="184"/>
      <c r="G1277" s="185"/>
      <c r="H1277" s="186" t="s">
        <v>224</v>
      </c>
      <c r="I1277" s="187"/>
      <c r="J1277" s="188"/>
      <c r="K1277" s="186" t="s">
        <v>224</v>
      </c>
      <c r="L1277" s="187"/>
      <c r="M1277" s="188"/>
      <c r="N1277" s="186" t="s">
        <v>224</v>
      </c>
      <c r="O1277" s="187"/>
      <c r="P1277" s="188"/>
      <c r="Q1277" s="186" t="s">
        <v>224</v>
      </c>
      <c r="R1277" s="187"/>
      <c r="S1277" s="188"/>
      <c r="T1277" s="189" t="s">
        <v>225</v>
      </c>
      <c r="U1277" s="190">
        <f t="shared" si="78"/>
        <v>0</v>
      </c>
      <c r="V1277" s="191" t="s">
        <v>210</v>
      </c>
      <c r="W1277"/>
      <c r="Y1277"/>
      <c r="Z1277" s="203"/>
      <c r="AA1277" s="204"/>
      <c r="AB1277" s="205"/>
      <c r="AC1277" s="184"/>
      <c r="AD1277" s="185"/>
      <c r="AE1277" s="186" t="s">
        <v>224</v>
      </c>
      <c r="AF1277" s="187"/>
      <c r="AG1277" s="188"/>
      <c r="AH1277" s="186" t="s">
        <v>224</v>
      </c>
      <c r="AI1277" s="187"/>
      <c r="AJ1277" s="188"/>
      <c r="AK1277" s="186" t="s">
        <v>224</v>
      </c>
      <c r="AL1277" s="187"/>
      <c r="AM1277" s="188"/>
      <c r="AN1277" s="186" t="s">
        <v>224</v>
      </c>
      <c r="AO1277" s="187"/>
      <c r="AP1277" s="188"/>
      <c r="AQ1277" s="189" t="s">
        <v>225</v>
      </c>
      <c r="AR1277" s="190">
        <f t="shared" si="79"/>
        <v>0</v>
      </c>
      <c r="AS1277" s="191" t="s">
        <v>210</v>
      </c>
      <c r="AT1277"/>
      <c r="AV1277"/>
      <c r="AW1277"/>
      <c r="AX1277"/>
      <c r="AY1277"/>
      <c r="AZ1277"/>
      <c r="BA1277"/>
      <c r="BB1277"/>
      <c r="BC1277"/>
      <c r="BD1277"/>
      <c r="BE1277"/>
      <c r="BF1277"/>
      <c r="BG1277"/>
      <c r="BH1277"/>
      <c r="BI1277"/>
      <c r="BJ1277"/>
      <c r="BK1277"/>
      <c r="BL1277"/>
      <c r="BM1277"/>
      <c r="BN1277"/>
      <c r="BO1277"/>
      <c r="BP1277"/>
    </row>
    <row r="1278" spans="2:68" s="168" customFormat="1" ht="15" hidden="1" customHeight="1" outlineLevel="3">
      <c r="B1278"/>
      <c r="C1278" s="203"/>
      <c r="D1278" s="204"/>
      <c r="E1278" s="205"/>
      <c r="F1278" s="184"/>
      <c r="G1278" s="185"/>
      <c r="H1278" s="186" t="s">
        <v>224</v>
      </c>
      <c r="I1278" s="187"/>
      <c r="J1278" s="188"/>
      <c r="K1278" s="186" t="s">
        <v>224</v>
      </c>
      <c r="L1278" s="187"/>
      <c r="M1278" s="188"/>
      <c r="N1278" s="186" t="s">
        <v>224</v>
      </c>
      <c r="O1278" s="187"/>
      <c r="P1278" s="188"/>
      <c r="Q1278" s="186" t="s">
        <v>224</v>
      </c>
      <c r="R1278" s="187"/>
      <c r="S1278" s="188"/>
      <c r="T1278" s="189" t="s">
        <v>225</v>
      </c>
      <c r="U1278" s="190">
        <f t="shared" si="78"/>
        <v>0</v>
      </c>
      <c r="V1278" s="191" t="s">
        <v>210</v>
      </c>
      <c r="W1278"/>
      <c r="Y1278"/>
      <c r="Z1278" s="203"/>
      <c r="AA1278" s="204"/>
      <c r="AB1278" s="205"/>
      <c r="AC1278" s="184"/>
      <c r="AD1278" s="185"/>
      <c r="AE1278" s="186" t="s">
        <v>224</v>
      </c>
      <c r="AF1278" s="187"/>
      <c r="AG1278" s="188"/>
      <c r="AH1278" s="186" t="s">
        <v>224</v>
      </c>
      <c r="AI1278" s="187"/>
      <c r="AJ1278" s="188"/>
      <c r="AK1278" s="186" t="s">
        <v>224</v>
      </c>
      <c r="AL1278" s="187"/>
      <c r="AM1278" s="188"/>
      <c r="AN1278" s="186" t="s">
        <v>224</v>
      </c>
      <c r="AO1278" s="187"/>
      <c r="AP1278" s="188"/>
      <c r="AQ1278" s="189" t="s">
        <v>225</v>
      </c>
      <c r="AR1278" s="190">
        <f t="shared" si="79"/>
        <v>0</v>
      </c>
      <c r="AS1278" s="191" t="s">
        <v>210</v>
      </c>
      <c r="AT1278"/>
      <c r="AV1278"/>
      <c r="AW1278"/>
      <c r="AX1278"/>
      <c r="AY1278"/>
      <c r="AZ1278"/>
      <c r="BA1278"/>
      <c r="BB1278"/>
      <c r="BC1278"/>
      <c r="BD1278"/>
      <c r="BE1278"/>
      <c r="BF1278"/>
      <c r="BG1278"/>
      <c r="BH1278"/>
      <c r="BI1278"/>
      <c r="BJ1278"/>
      <c r="BK1278"/>
      <c r="BL1278"/>
      <c r="BM1278"/>
      <c r="BN1278"/>
      <c r="BO1278"/>
      <c r="BP1278"/>
    </row>
    <row r="1279" spans="2:68" s="168" customFormat="1" ht="15" hidden="1" customHeight="1" outlineLevel="3">
      <c r="B1279"/>
      <c r="C1279" s="203"/>
      <c r="D1279" s="204"/>
      <c r="E1279" s="205"/>
      <c r="F1279" s="184"/>
      <c r="G1279" s="185"/>
      <c r="H1279" s="186" t="s">
        <v>224</v>
      </c>
      <c r="I1279" s="187"/>
      <c r="J1279" s="188"/>
      <c r="K1279" s="186" t="s">
        <v>224</v>
      </c>
      <c r="L1279" s="187"/>
      <c r="M1279" s="188"/>
      <c r="N1279" s="186" t="s">
        <v>224</v>
      </c>
      <c r="O1279" s="187"/>
      <c r="P1279" s="188"/>
      <c r="Q1279" s="186" t="s">
        <v>224</v>
      </c>
      <c r="R1279" s="187"/>
      <c r="S1279" s="188"/>
      <c r="T1279" s="189" t="s">
        <v>225</v>
      </c>
      <c r="U1279" s="190">
        <f t="shared" si="78"/>
        <v>0</v>
      </c>
      <c r="V1279" s="191" t="s">
        <v>210</v>
      </c>
      <c r="W1279"/>
      <c r="Y1279"/>
      <c r="Z1279" s="203"/>
      <c r="AA1279" s="204"/>
      <c r="AB1279" s="205"/>
      <c r="AC1279" s="184"/>
      <c r="AD1279" s="185"/>
      <c r="AE1279" s="186" t="s">
        <v>224</v>
      </c>
      <c r="AF1279" s="187"/>
      <c r="AG1279" s="188"/>
      <c r="AH1279" s="186" t="s">
        <v>224</v>
      </c>
      <c r="AI1279" s="187"/>
      <c r="AJ1279" s="188"/>
      <c r="AK1279" s="186" t="s">
        <v>224</v>
      </c>
      <c r="AL1279" s="187"/>
      <c r="AM1279" s="188"/>
      <c r="AN1279" s="186" t="s">
        <v>224</v>
      </c>
      <c r="AO1279" s="187"/>
      <c r="AP1279" s="188"/>
      <c r="AQ1279" s="189" t="s">
        <v>225</v>
      </c>
      <c r="AR1279" s="190">
        <f t="shared" si="79"/>
        <v>0</v>
      </c>
      <c r="AS1279" s="191" t="s">
        <v>210</v>
      </c>
      <c r="AT1279"/>
      <c r="AV1279"/>
      <c r="AW1279"/>
      <c r="AX1279"/>
      <c r="AY1279"/>
      <c r="AZ1279"/>
      <c r="BA1279"/>
      <c r="BB1279"/>
      <c r="BC1279"/>
      <c r="BD1279"/>
      <c r="BE1279"/>
      <c r="BF1279"/>
      <c r="BG1279"/>
      <c r="BH1279"/>
      <c r="BI1279"/>
      <c r="BJ1279"/>
      <c r="BK1279"/>
      <c r="BL1279"/>
      <c r="BM1279"/>
      <c r="BN1279"/>
      <c r="BO1279"/>
      <c r="BP1279"/>
    </row>
    <row r="1280" spans="2:68" s="168" customFormat="1" ht="15" hidden="1" customHeight="1" outlineLevel="3">
      <c r="B1280"/>
      <c r="C1280" s="203"/>
      <c r="D1280" s="204"/>
      <c r="E1280" s="205"/>
      <c r="F1280" s="184"/>
      <c r="G1280" s="185"/>
      <c r="H1280" s="186" t="s">
        <v>224</v>
      </c>
      <c r="I1280" s="187"/>
      <c r="J1280" s="188"/>
      <c r="K1280" s="186" t="s">
        <v>224</v>
      </c>
      <c r="L1280" s="187"/>
      <c r="M1280" s="188"/>
      <c r="N1280" s="186" t="s">
        <v>224</v>
      </c>
      <c r="O1280" s="187"/>
      <c r="P1280" s="188"/>
      <c r="Q1280" s="186" t="s">
        <v>224</v>
      </c>
      <c r="R1280" s="187"/>
      <c r="S1280" s="188"/>
      <c r="T1280" s="189" t="s">
        <v>225</v>
      </c>
      <c r="U1280" s="190">
        <f t="shared" si="78"/>
        <v>0</v>
      </c>
      <c r="V1280" s="191" t="s">
        <v>210</v>
      </c>
      <c r="W1280"/>
      <c r="Y1280"/>
      <c r="Z1280" s="203"/>
      <c r="AA1280" s="204"/>
      <c r="AB1280" s="205"/>
      <c r="AC1280" s="184"/>
      <c r="AD1280" s="185"/>
      <c r="AE1280" s="186" t="s">
        <v>224</v>
      </c>
      <c r="AF1280" s="187"/>
      <c r="AG1280" s="188"/>
      <c r="AH1280" s="186" t="s">
        <v>224</v>
      </c>
      <c r="AI1280" s="187"/>
      <c r="AJ1280" s="188"/>
      <c r="AK1280" s="186" t="s">
        <v>224</v>
      </c>
      <c r="AL1280" s="187"/>
      <c r="AM1280" s="188"/>
      <c r="AN1280" s="186" t="s">
        <v>224</v>
      </c>
      <c r="AO1280" s="187"/>
      <c r="AP1280" s="188"/>
      <c r="AQ1280" s="189" t="s">
        <v>225</v>
      </c>
      <c r="AR1280" s="190">
        <f t="shared" si="79"/>
        <v>0</v>
      </c>
      <c r="AS1280" s="191" t="s">
        <v>210</v>
      </c>
      <c r="AT1280"/>
      <c r="AV1280"/>
      <c r="AW1280"/>
      <c r="AX1280"/>
      <c r="AY1280"/>
      <c r="AZ1280"/>
      <c r="BA1280"/>
      <c r="BB1280"/>
      <c r="BC1280"/>
      <c r="BD1280"/>
      <c r="BE1280"/>
      <c r="BF1280"/>
      <c r="BG1280"/>
      <c r="BH1280"/>
      <c r="BI1280"/>
      <c r="BJ1280"/>
      <c r="BK1280"/>
      <c r="BL1280"/>
      <c r="BM1280"/>
      <c r="BN1280"/>
      <c r="BO1280"/>
      <c r="BP1280"/>
    </row>
    <row r="1281" spans="2:68" s="168" customFormat="1" ht="15" hidden="1" customHeight="1" outlineLevel="3">
      <c r="B1281"/>
      <c r="C1281" s="203"/>
      <c r="D1281" s="204"/>
      <c r="E1281" s="205"/>
      <c r="F1281" s="184"/>
      <c r="G1281" s="185"/>
      <c r="H1281" s="186" t="s">
        <v>224</v>
      </c>
      <c r="I1281" s="187"/>
      <c r="J1281" s="188"/>
      <c r="K1281" s="186" t="s">
        <v>224</v>
      </c>
      <c r="L1281" s="187"/>
      <c r="M1281" s="188"/>
      <c r="N1281" s="186" t="s">
        <v>224</v>
      </c>
      <c r="O1281" s="187"/>
      <c r="P1281" s="188"/>
      <c r="Q1281" s="186" t="s">
        <v>224</v>
      </c>
      <c r="R1281" s="187"/>
      <c r="S1281" s="188"/>
      <c r="T1281" s="189" t="s">
        <v>225</v>
      </c>
      <c r="U1281" s="190">
        <f t="shared" si="78"/>
        <v>0</v>
      </c>
      <c r="V1281" s="191" t="s">
        <v>210</v>
      </c>
      <c r="W1281"/>
      <c r="Y1281"/>
      <c r="Z1281" s="203"/>
      <c r="AA1281" s="204"/>
      <c r="AB1281" s="205"/>
      <c r="AC1281" s="184"/>
      <c r="AD1281" s="185"/>
      <c r="AE1281" s="186" t="s">
        <v>224</v>
      </c>
      <c r="AF1281" s="187"/>
      <c r="AG1281" s="188"/>
      <c r="AH1281" s="186" t="s">
        <v>224</v>
      </c>
      <c r="AI1281" s="187"/>
      <c r="AJ1281" s="188"/>
      <c r="AK1281" s="186" t="s">
        <v>224</v>
      </c>
      <c r="AL1281" s="187"/>
      <c r="AM1281" s="188"/>
      <c r="AN1281" s="186" t="s">
        <v>224</v>
      </c>
      <c r="AO1281" s="187"/>
      <c r="AP1281" s="188"/>
      <c r="AQ1281" s="189" t="s">
        <v>225</v>
      </c>
      <c r="AR1281" s="190">
        <f t="shared" si="79"/>
        <v>0</v>
      </c>
      <c r="AS1281" s="191" t="s">
        <v>210</v>
      </c>
      <c r="AT1281"/>
      <c r="AV1281"/>
      <c r="AW1281"/>
      <c r="AX1281"/>
      <c r="AY1281"/>
      <c r="AZ1281"/>
      <c r="BA1281"/>
      <c r="BB1281"/>
      <c r="BC1281"/>
      <c r="BD1281"/>
      <c r="BE1281"/>
      <c r="BF1281"/>
      <c r="BG1281"/>
      <c r="BH1281"/>
      <c r="BI1281"/>
      <c r="BJ1281"/>
      <c r="BK1281"/>
      <c r="BL1281"/>
      <c r="BM1281"/>
      <c r="BN1281"/>
      <c r="BO1281"/>
      <c r="BP1281"/>
    </row>
    <row r="1282" spans="2:68" s="168" customFormat="1" ht="15" hidden="1" customHeight="1" outlineLevel="3">
      <c r="B1282"/>
      <c r="C1282" s="203"/>
      <c r="D1282" s="204"/>
      <c r="E1282" s="205"/>
      <c r="F1282" s="184"/>
      <c r="G1282" s="185"/>
      <c r="H1282" s="186" t="s">
        <v>224</v>
      </c>
      <c r="I1282" s="187"/>
      <c r="J1282" s="188"/>
      <c r="K1282" s="186" t="s">
        <v>224</v>
      </c>
      <c r="L1282" s="187"/>
      <c r="M1282" s="188"/>
      <c r="N1282" s="186" t="s">
        <v>224</v>
      </c>
      <c r="O1282" s="187"/>
      <c r="P1282" s="188"/>
      <c r="Q1282" s="186" t="s">
        <v>224</v>
      </c>
      <c r="R1282" s="187"/>
      <c r="S1282" s="188"/>
      <c r="T1282" s="189" t="s">
        <v>225</v>
      </c>
      <c r="U1282" s="190">
        <f t="shared" si="78"/>
        <v>0</v>
      </c>
      <c r="V1282" s="191" t="s">
        <v>210</v>
      </c>
      <c r="W1282"/>
      <c r="Y1282"/>
      <c r="Z1282" s="203"/>
      <c r="AA1282" s="204"/>
      <c r="AB1282" s="205"/>
      <c r="AC1282" s="184"/>
      <c r="AD1282" s="185"/>
      <c r="AE1282" s="186" t="s">
        <v>224</v>
      </c>
      <c r="AF1282" s="187"/>
      <c r="AG1282" s="188"/>
      <c r="AH1282" s="186" t="s">
        <v>224</v>
      </c>
      <c r="AI1282" s="187"/>
      <c r="AJ1282" s="188"/>
      <c r="AK1282" s="186" t="s">
        <v>224</v>
      </c>
      <c r="AL1282" s="187"/>
      <c r="AM1282" s="188"/>
      <c r="AN1282" s="186" t="s">
        <v>224</v>
      </c>
      <c r="AO1282" s="187"/>
      <c r="AP1282" s="188"/>
      <c r="AQ1282" s="189" t="s">
        <v>225</v>
      </c>
      <c r="AR1282" s="190">
        <f t="shared" si="79"/>
        <v>0</v>
      </c>
      <c r="AS1282" s="191" t="s">
        <v>210</v>
      </c>
      <c r="AT1282"/>
      <c r="AV1282"/>
      <c r="AW1282"/>
      <c r="AX1282"/>
      <c r="AY1282"/>
      <c r="AZ1282"/>
      <c r="BA1282"/>
      <c r="BB1282"/>
      <c r="BC1282"/>
      <c r="BD1282"/>
      <c r="BE1282"/>
      <c r="BF1282"/>
      <c r="BG1282"/>
      <c r="BH1282"/>
      <c r="BI1282"/>
      <c r="BJ1282"/>
      <c r="BK1282"/>
      <c r="BL1282"/>
      <c r="BM1282"/>
      <c r="BN1282"/>
      <c r="BO1282"/>
      <c r="BP1282"/>
    </row>
    <row r="1283" spans="2:68" s="168" customFormat="1" ht="15" hidden="1" customHeight="1" outlineLevel="3">
      <c r="B1283"/>
      <c r="C1283" s="203"/>
      <c r="D1283" s="204"/>
      <c r="E1283" s="205"/>
      <c r="F1283" s="184"/>
      <c r="G1283" s="185"/>
      <c r="H1283" s="186" t="s">
        <v>224</v>
      </c>
      <c r="I1283" s="187"/>
      <c r="J1283" s="188"/>
      <c r="K1283" s="186" t="s">
        <v>224</v>
      </c>
      <c r="L1283" s="187"/>
      <c r="M1283" s="188"/>
      <c r="N1283" s="186" t="s">
        <v>224</v>
      </c>
      <c r="O1283" s="187"/>
      <c r="P1283" s="188"/>
      <c r="Q1283" s="186" t="s">
        <v>224</v>
      </c>
      <c r="R1283" s="187"/>
      <c r="S1283" s="188"/>
      <c r="T1283" s="189" t="s">
        <v>225</v>
      </c>
      <c r="U1283" s="190">
        <f t="shared" si="78"/>
        <v>0</v>
      </c>
      <c r="V1283" s="191" t="s">
        <v>210</v>
      </c>
      <c r="W1283"/>
      <c r="Y1283"/>
      <c r="Z1283" s="203"/>
      <c r="AA1283" s="204"/>
      <c r="AB1283" s="205"/>
      <c r="AC1283" s="184"/>
      <c r="AD1283" s="185"/>
      <c r="AE1283" s="186" t="s">
        <v>224</v>
      </c>
      <c r="AF1283" s="187"/>
      <c r="AG1283" s="188"/>
      <c r="AH1283" s="186" t="s">
        <v>224</v>
      </c>
      <c r="AI1283" s="187"/>
      <c r="AJ1283" s="188"/>
      <c r="AK1283" s="186" t="s">
        <v>224</v>
      </c>
      <c r="AL1283" s="187"/>
      <c r="AM1283" s="188"/>
      <c r="AN1283" s="186" t="s">
        <v>224</v>
      </c>
      <c r="AO1283" s="187"/>
      <c r="AP1283" s="188"/>
      <c r="AQ1283" s="189" t="s">
        <v>225</v>
      </c>
      <c r="AR1283" s="190">
        <f t="shared" si="79"/>
        <v>0</v>
      </c>
      <c r="AS1283" s="191" t="s">
        <v>210</v>
      </c>
      <c r="AT1283"/>
      <c r="AV1283"/>
      <c r="AW1283"/>
      <c r="AX1283"/>
      <c r="AY1283"/>
      <c r="AZ1283"/>
      <c r="BA1283"/>
      <c r="BB1283"/>
      <c r="BC1283"/>
      <c r="BD1283"/>
      <c r="BE1283"/>
      <c r="BF1283"/>
      <c r="BG1283"/>
      <c r="BH1283"/>
      <c r="BI1283"/>
      <c r="BJ1283"/>
      <c r="BK1283"/>
      <c r="BL1283"/>
      <c r="BM1283"/>
      <c r="BN1283"/>
      <c r="BO1283"/>
      <c r="BP1283"/>
    </row>
    <row r="1284" spans="2:68" s="168" customFormat="1" ht="15" hidden="1" customHeight="1" outlineLevel="3">
      <c r="B1284"/>
      <c r="C1284" s="203"/>
      <c r="D1284" s="204"/>
      <c r="E1284" s="205"/>
      <c r="F1284" s="184"/>
      <c r="G1284" s="185"/>
      <c r="H1284" s="186" t="s">
        <v>224</v>
      </c>
      <c r="I1284" s="187"/>
      <c r="J1284" s="188"/>
      <c r="K1284" s="186" t="s">
        <v>224</v>
      </c>
      <c r="L1284" s="187"/>
      <c r="M1284" s="188"/>
      <c r="N1284" s="186" t="s">
        <v>224</v>
      </c>
      <c r="O1284" s="187"/>
      <c r="P1284" s="188"/>
      <c r="Q1284" s="186" t="s">
        <v>224</v>
      </c>
      <c r="R1284" s="187"/>
      <c r="S1284" s="188"/>
      <c r="T1284" s="189" t="s">
        <v>225</v>
      </c>
      <c r="U1284" s="190">
        <f t="shared" si="78"/>
        <v>0</v>
      </c>
      <c r="V1284" s="191" t="s">
        <v>210</v>
      </c>
      <c r="W1284"/>
      <c r="Y1284"/>
      <c r="Z1284" s="203"/>
      <c r="AA1284" s="204"/>
      <c r="AB1284" s="205"/>
      <c r="AC1284" s="184"/>
      <c r="AD1284" s="185"/>
      <c r="AE1284" s="186" t="s">
        <v>224</v>
      </c>
      <c r="AF1284" s="187"/>
      <c r="AG1284" s="188"/>
      <c r="AH1284" s="186" t="s">
        <v>224</v>
      </c>
      <c r="AI1284" s="187"/>
      <c r="AJ1284" s="188"/>
      <c r="AK1284" s="186" t="s">
        <v>224</v>
      </c>
      <c r="AL1284" s="187"/>
      <c r="AM1284" s="188"/>
      <c r="AN1284" s="186" t="s">
        <v>224</v>
      </c>
      <c r="AO1284" s="187"/>
      <c r="AP1284" s="188"/>
      <c r="AQ1284" s="189" t="s">
        <v>225</v>
      </c>
      <c r="AR1284" s="190">
        <f t="shared" si="79"/>
        <v>0</v>
      </c>
      <c r="AS1284" s="191" t="s">
        <v>210</v>
      </c>
      <c r="AT1284"/>
      <c r="AV1284"/>
      <c r="AW1284"/>
      <c r="AX1284"/>
      <c r="AY1284"/>
      <c r="AZ1284"/>
      <c r="BA1284"/>
      <c r="BB1284"/>
      <c r="BC1284"/>
      <c r="BD1284"/>
      <c r="BE1284"/>
      <c r="BF1284"/>
      <c r="BG1284"/>
      <c r="BH1284"/>
      <c r="BI1284"/>
      <c r="BJ1284"/>
      <c r="BK1284"/>
      <c r="BL1284"/>
      <c r="BM1284"/>
      <c r="BN1284"/>
      <c r="BO1284"/>
      <c r="BP1284"/>
    </row>
    <row r="1285" spans="2:68" s="168" customFormat="1" ht="15" hidden="1" customHeight="1" outlineLevel="3">
      <c r="B1285"/>
      <c r="C1285" s="203"/>
      <c r="D1285" s="204"/>
      <c r="E1285" s="205"/>
      <c r="F1285" s="184"/>
      <c r="G1285" s="185"/>
      <c r="H1285" s="186" t="s">
        <v>224</v>
      </c>
      <c r="I1285" s="187"/>
      <c r="J1285" s="188"/>
      <c r="K1285" s="186" t="s">
        <v>224</v>
      </c>
      <c r="L1285" s="187"/>
      <c r="M1285" s="188"/>
      <c r="N1285" s="186" t="s">
        <v>224</v>
      </c>
      <c r="O1285" s="187"/>
      <c r="P1285" s="188"/>
      <c r="Q1285" s="186" t="s">
        <v>224</v>
      </c>
      <c r="R1285" s="187"/>
      <c r="S1285" s="188"/>
      <c r="T1285" s="189" t="s">
        <v>225</v>
      </c>
      <c r="U1285" s="190">
        <f t="shared" si="78"/>
        <v>0</v>
      </c>
      <c r="V1285" s="191" t="s">
        <v>210</v>
      </c>
      <c r="W1285"/>
      <c r="Y1285"/>
      <c r="Z1285" s="203"/>
      <c r="AA1285" s="204"/>
      <c r="AB1285" s="205"/>
      <c r="AC1285" s="184"/>
      <c r="AD1285" s="185"/>
      <c r="AE1285" s="186" t="s">
        <v>224</v>
      </c>
      <c r="AF1285" s="187"/>
      <c r="AG1285" s="188"/>
      <c r="AH1285" s="186" t="s">
        <v>224</v>
      </c>
      <c r="AI1285" s="187"/>
      <c r="AJ1285" s="188"/>
      <c r="AK1285" s="186" t="s">
        <v>224</v>
      </c>
      <c r="AL1285" s="187"/>
      <c r="AM1285" s="188"/>
      <c r="AN1285" s="186" t="s">
        <v>224</v>
      </c>
      <c r="AO1285" s="187"/>
      <c r="AP1285" s="188"/>
      <c r="AQ1285" s="189" t="s">
        <v>225</v>
      </c>
      <c r="AR1285" s="190">
        <f t="shared" si="79"/>
        <v>0</v>
      </c>
      <c r="AS1285" s="191" t="s">
        <v>210</v>
      </c>
      <c r="AT1285"/>
      <c r="AV1285"/>
      <c r="AW1285"/>
      <c r="AX1285"/>
      <c r="AY1285"/>
      <c r="AZ1285"/>
      <c r="BA1285"/>
      <c r="BB1285"/>
      <c r="BC1285"/>
      <c r="BD1285"/>
      <c r="BE1285"/>
      <c r="BF1285"/>
      <c r="BG1285"/>
      <c r="BH1285"/>
      <c r="BI1285"/>
      <c r="BJ1285"/>
      <c r="BK1285"/>
      <c r="BL1285"/>
      <c r="BM1285"/>
      <c r="BN1285"/>
      <c r="BO1285"/>
      <c r="BP1285"/>
    </row>
    <row r="1286" spans="2:68" s="168" customFormat="1" ht="15" hidden="1" customHeight="1" outlineLevel="3">
      <c r="B1286"/>
      <c r="C1286" s="203"/>
      <c r="D1286" s="204"/>
      <c r="E1286" s="205"/>
      <c r="F1286" s="184"/>
      <c r="G1286" s="185"/>
      <c r="H1286" s="186" t="s">
        <v>224</v>
      </c>
      <c r="I1286" s="187"/>
      <c r="J1286" s="188"/>
      <c r="K1286" s="186" t="s">
        <v>224</v>
      </c>
      <c r="L1286" s="187"/>
      <c r="M1286" s="188"/>
      <c r="N1286" s="186" t="s">
        <v>224</v>
      </c>
      <c r="O1286" s="187"/>
      <c r="P1286" s="188"/>
      <c r="Q1286" s="186" t="s">
        <v>224</v>
      </c>
      <c r="R1286" s="187"/>
      <c r="S1286" s="188"/>
      <c r="T1286" s="189" t="s">
        <v>225</v>
      </c>
      <c r="U1286" s="190">
        <f t="shared" si="78"/>
        <v>0</v>
      </c>
      <c r="V1286" s="191" t="s">
        <v>210</v>
      </c>
      <c r="W1286"/>
      <c r="Y1286"/>
      <c r="Z1286" s="203"/>
      <c r="AA1286" s="204"/>
      <c r="AB1286" s="205"/>
      <c r="AC1286" s="184"/>
      <c r="AD1286" s="185"/>
      <c r="AE1286" s="186" t="s">
        <v>224</v>
      </c>
      <c r="AF1286" s="187"/>
      <c r="AG1286" s="188"/>
      <c r="AH1286" s="186" t="s">
        <v>224</v>
      </c>
      <c r="AI1286" s="187"/>
      <c r="AJ1286" s="188"/>
      <c r="AK1286" s="186" t="s">
        <v>224</v>
      </c>
      <c r="AL1286" s="187"/>
      <c r="AM1286" s="188"/>
      <c r="AN1286" s="186" t="s">
        <v>224</v>
      </c>
      <c r="AO1286" s="187"/>
      <c r="AP1286" s="188"/>
      <c r="AQ1286" s="189" t="s">
        <v>225</v>
      </c>
      <c r="AR1286" s="190">
        <f t="shared" si="79"/>
        <v>0</v>
      </c>
      <c r="AS1286" s="191" t="s">
        <v>210</v>
      </c>
      <c r="AT1286"/>
      <c r="AV1286"/>
      <c r="AW1286"/>
      <c r="AX1286"/>
      <c r="AY1286"/>
      <c r="AZ1286"/>
      <c r="BA1286"/>
      <c r="BB1286"/>
      <c r="BC1286"/>
      <c r="BD1286"/>
      <c r="BE1286"/>
      <c r="BF1286"/>
      <c r="BG1286"/>
      <c r="BH1286"/>
      <c r="BI1286"/>
      <c r="BJ1286"/>
      <c r="BK1286"/>
      <c r="BL1286"/>
      <c r="BM1286"/>
      <c r="BN1286"/>
      <c r="BO1286"/>
      <c r="BP1286"/>
    </row>
    <row r="1287" spans="2:68" s="168" customFormat="1" ht="15" hidden="1" customHeight="1" outlineLevel="3">
      <c r="B1287"/>
      <c r="C1287" s="203"/>
      <c r="D1287" s="204"/>
      <c r="E1287" s="205"/>
      <c r="F1287" s="184"/>
      <c r="G1287" s="185"/>
      <c r="H1287" s="186" t="s">
        <v>224</v>
      </c>
      <c r="I1287" s="187"/>
      <c r="J1287" s="188"/>
      <c r="K1287" s="186" t="s">
        <v>224</v>
      </c>
      <c r="L1287" s="187"/>
      <c r="M1287" s="188"/>
      <c r="N1287" s="186" t="s">
        <v>224</v>
      </c>
      <c r="O1287" s="187"/>
      <c r="P1287" s="188"/>
      <c r="Q1287" s="186" t="s">
        <v>224</v>
      </c>
      <c r="R1287" s="187"/>
      <c r="S1287" s="188"/>
      <c r="T1287" s="189" t="s">
        <v>225</v>
      </c>
      <c r="U1287" s="190">
        <f t="shared" si="78"/>
        <v>0</v>
      </c>
      <c r="V1287" s="191" t="s">
        <v>210</v>
      </c>
      <c r="W1287"/>
      <c r="Y1287"/>
      <c r="Z1287" s="203"/>
      <c r="AA1287" s="204"/>
      <c r="AB1287" s="205"/>
      <c r="AC1287" s="184"/>
      <c r="AD1287" s="185"/>
      <c r="AE1287" s="186" t="s">
        <v>224</v>
      </c>
      <c r="AF1287" s="187"/>
      <c r="AG1287" s="188"/>
      <c r="AH1287" s="186" t="s">
        <v>224</v>
      </c>
      <c r="AI1287" s="187"/>
      <c r="AJ1287" s="188"/>
      <c r="AK1287" s="186" t="s">
        <v>224</v>
      </c>
      <c r="AL1287" s="187"/>
      <c r="AM1287" s="188"/>
      <c r="AN1287" s="186" t="s">
        <v>224</v>
      </c>
      <c r="AO1287" s="187"/>
      <c r="AP1287" s="188"/>
      <c r="AQ1287" s="189" t="s">
        <v>225</v>
      </c>
      <c r="AR1287" s="190">
        <f t="shared" si="79"/>
        <v>0</v>
      </c>
      <c r="AS1287" s="191" t="s">
        <v>210</v>
      </c>
      <c r="AT1287"/>
      <c r="AV1287"/>
      <c r="AW1287"/>
      <c r="AX1287"/>
      <c r="AY1287"/>
      <c r="AZ1287"/>
      <c r="BA1287"/>
      <c r="BB1287"/>
      <c r="BC1287"/>
      <c r="BD1287"/>
      <c r="BE1287"/>
      <c r="BF1287"/>
      <c r="BG1287"/>
      <c r="BH1287"/>
      <c r="BI1287"/>
      <c r="BJ1287"/>
      <c r="BK1287"/>
      <c r="BL1287"/>
      <c r="BM1287"/>
      <c r="BN1287"/>
      <c r="BO1287"/>
      <c r="BP1287"/>
    </row>
    <row r="1288" spans="2:68" s="168" customFormat="1" ht="15" hidden="1" customHeight="1" outlineLevel="3">
      <c r="B1288"/>
      <c r="C1288" s="203"/>
      <c r="D1288" s="204"/>
      <c r="E1288" s="205"/>
      <c r="F1288" s="184"/>
      <c r="G1288" s="185"/>
      <c r="H1288" s="186" t="s">
        <v>224</v>
      </c>
      <c r="I1288" s="187"/>
      <c r="J1288" s="188"/>
      <c r="K1288" s="186" t="s">
        <v>224</v>
      </c>
      <c r="L1288" s="187"/>
      <c r="M1288" s="188"/>
      <c r="N1288" s="186" t="s">
        <v>224</v>
      </c>
      <c r="O1288" s="187"/>
      <c r="P1288" s="188"/>
      <c r="Q1288" s="186" t="s">
        <v>224</v>
      </c>
      <c r="R1288" s="187"/>
      <c r="S1288" s="188"/>
      <c r="T1288" s="189" t="s">
        <v>225</v>
      </c>
      <c r="U1288" s="190">
        <f t="shared" si="78"/>
        <v>0</v>
      </c>
      <c r="V1288" s="191" t="s">
        <v>210</v>
      </c>
      <c r="W1288"/>
      <c r="Y1288"/>
      <c r="Z1288" s="203"/>
      <c r="AA1288" s="204"/>
      <c r="AB1288" s="205"/>
      <c r="AC1288" s="184"/>
      <c r="AD1288" s="185"/>
      <c r="AE1288" s="186" t="s">
        <v>224</v>
      </c>
      <c r="AF1288" s="187"/>
      <c r="AG1288" s="188"/>
      <c r="AH1288" s="186" t="s">
        <v>224</v>
      </c>
      <c r="AI1288" s="187"/>
      <c r="AJ1288" s="188"/>
      <c r="AK1288" s="186" t="s">
        <v>224</v>
      </c>
      <c r="AL1288" s="187"/>
      <c r="AM1288" s="188"/>
      <c r="AN1288" s="186" t="s">
        <v>224</v>
      </c>
      <c r="AO1288" s="187"/>
      <c r="AP1288" s="188"/>
      <c r="AQ1288" s="189" t="s">
        <v>225</v>
      </c>
      <c r="AR1288" s="190">
        <f t="shared" si="79"/>
        <v>0</v>
      </c>
      <c r="AS1288" s="191" t="s">
        <v>210</v>
      </c>
      <c r="AT1288"/>
      <c r="AV1288"/>
      <c r="AW1288"/>
      <c r="AX1288"/>
      <c r="AY1288"/>
      <c r="AZ1288"/>
      <c r="BA1288"/>
      <c r="BB1288"/>
      <c r="BC1288"/>
      <c r="BD1288"/>
      <c r="BE1288"/>
      <c r="BF1288"/>
      <c r="BG1288"/>
      <c r="BH1288"/>
      <c r="BI1288"/>
      <c r="BJ1288"/>
      <c r="BK1288"/>
      <c r="BL1288"/>
      <c r="BM1288"/>
      <c r="BN1288"/>
      <c r="BO1288"/>
      <c r="BP1288"/>
    </row>
    <row r="1289" spans="2:68" s="168" customFormat="1" ht="15" hidden="1" customHeight="1" outlineLevel="3">
      <c r="B1289"/>
      <c r="C1289" s="203"/>
      <c r="D1289" s="204"/>
      <c r="E1289" s="205"/>
      <c r="F1289" s="184"/>
      <c r="G1289" s="185"/>
      <c r="H1289" s="186" t="s">
        <v>224</v>
      </c>
      <c r="I1289" s="187"/>
      <c r="J1289" s="188"/>
      <c r="K1289" s="186" t="s">
        <v>224</v>
      </c>
      <c r="L1289" s="187"/>
      <c r="M1289" s="188"/>
      <c r="N1289" s="186" t="s">
        <v>224</v>
      </c>
      <c r="O1289" s="187"/>
      <c r="P1289" s="188"/>
      <c r="Q1289" s="186" t="s">
        <v>224</v>
      </c>
      <c r="R1289" s="187"/>
      <c r="S1289" s="188"/>
      <c r="T1289" s="189" t="s">
        <v>225</v>
      </c>
      <c r="U1289" s="190">
        <f t="shared" si="78"/>
        <v>0</v>
      </c>
      <c r="V1289" s="191" t="s">
        <v>210</v>
      </c>
      <c r="W1289"/>
      <c r="Y1289"/>
      <c r="Z1289" s="203"/>
      <c r="AA1289" s="204"/>
      <c r="AB1289" s="205"/>
      <c r="AC1289" s="184"/>
      <c r="AD1289" s="185"/>
      <c r="AE1289" s="186" t="s">
        <v>224</v>
      </c>
      <c r="AF1289" s="187"/>
      <c r="AG1289" s="188"/>
      <c r="AH1289" s="186" t="s">
        <v>224</v>
      </c>
      <c r="AI1289" s="187"/>
      <c r="AJ1289" s="188"/>
      <c r="AK1289" s="186" t="s">
        <v>224</v>
      </c>
      <c r="AL1289" s="187"/>
      <c r="AM1289" s="188"/>
      <c r="AN1289" s="186" t="s">
        <v>224</v>
      </c>
      <c r="AO1289" s="187"/>
      <c r="AP1289" s="188"/>
      <c r="AQ1289" s="189" t="s">
        <v>225</v>
      </c>
      <c r="AR1289" s="190">
        <f t="shared" si="79"/>
        <v>0</v>
      </c>
      <c r="AS1289" s="191" t="s">
        <v>210</v>
      </c>
      <c r="AT1289"/>
      <c r="AV1289"/>
      <c r="AW1289"/>
      <c r="AX1289"/>
      <c r="AY1289"/>
      <c r="AZ1289"/>
      <c r="BA1289"/>
      <c r="BB1289"/>
      <c r="BC1289"/>
      <c r="BD1289"/>
      <c r="BE1289"/>
      <c r="BF1289"/>
      <c r="BG1289"/>
      <c r="BH1289"/>
      <c r="BI1289"/>
      <c r="BJ1289"/>
      <c r="BK1289"/>
      <c r="BL1289"/>
      <c r="BM1289"/>
      <c r="BN1289"/>
      <c r="BO1289"/>
      <c r="BP1289"/>
    </row>
    <row r="1290" spans="2:68" s="168" customFormat="1" ht="15" hidden="1" customHeight="1" outlineLevel="3">
      <c r="B1290"/>
      <c r="C1290" s="203"/>
      <c r="D1290" s="204"/>
      <c r="E1290" s="205"/>
      <c r="F1290" s="184"/>
      <c r="G1290" s="185"/>
      <c r="H1290" s="186" t="s">
        <v>224</v>
      </c>
      <c r="I1290" s="187"/>
      <c r="J1290" s="188"/>
      <c r="K1290" s="186" t="s">
        <v>224</v>
      </c>
      <c r="L1290" s="187"/>
      <c r="M1290" s="188"/>
      <c r="N1290" s="186" t="s">
        <v>224</v>
      </c>
      <c r="O1290" s="187"/>
      <c r="P1290" s="188"/>
      <c r="Q1290" s="186" t="s">
        <v>224</v>
      </c>
      <c r="R1290" s="187"/>
      <c r="S1290" s="188"/>
      <c r="T1290" s="189" t="s">
        <v>225</v>
      </c>
      <c r="U1290" s="190">
        <f t="shared" si="78"/>
        <v>0</v>
      </c>
      <c r="V1290" s="191" t="s">
        <v>210</v>
      </c>
      <c r="W1290"/>
      <c r="Y1290"/>
      <c r="Z1290" s="203"/>
      <c r="AA1290" s="204"/>
      <c r="AB1290" s="205"/>
      <c r="AC1290" s="184"/>
      <c r="AD1290" s="185"/>
      <c r="AE1290" s="186" t="s">
        <v>224</v>
      </c>
      <c r="AF1290" s="187"/>
      <c r="AG1290" s="188"/>
      <c r="AH1290" s="186" t="s">
        <v>224</v>
      </c>
      <c r="AI1290" s="187"/>
      <c r="AJ1290" s="188"/>
      <c r="AK1290" s="186" t="s">
        <v>224</v>
      </c>
      <c r="AL1290" s="187"/>
      <c r="AM1290" s="188"/>
      <c r="AN1290" s="186" t="s">
        <v>224</v>
      </c>
      <c r="AO1290" s="187"/>
      <c r="AP1290" s="188"/>
      <c r="AQ1290" s="189" t="s">
        <v>225</v>
      </c>
      <c r="AR1290" s="190">
        <f t="shared" si="79"/>
        <v>0</v>
      </c>
      <c r="AS1290" s="191" t="s">
        <v>210</v>
      </c>
      <c r="AT1290"/>
      <c r="AV1290"/>
      <c r="AW1290"/>
      <c r="AX1290"/>
      <c r="AY1290"/>
      <c r="AZ1290"/>
      <c r="BA1290"/>
      <c r="BB1290"/>
      <c r="BC1290"/>
      <c r="BD1290"/>
      <c r="BE1290"/>
      <c r="BF1290"/>
      <c r="BG1290"/>
      <c r="BH1290"/>
      <c r="BI1290"/>
      <c r="BJ1290"/>
      <c r="BK1290"/>
      <c r="BL1290"/>
      <c r="BM1290"/>
      <c r="BN1290"/>
      <c r="BO1290"/>
      <c r="BP1290"/>
    </row>
    <row r="1291" spans="2:68" s="168" customFormat="1" ht="15" hidden="1" customHeight="1" outlineLevel="3">
      <c r="B1291"/>
      <c r="C1291" s="203"/>
      <c r="D1291" s="204"/>
      <c r="E1291" s="205"/>
      <c r="F1291" s="184"/>
      <c r="G1291" s="185"/>
      <c r="H1291" s="186" t="s">
        <v>224</v>
      </c>
      <c r="I1291" s="187"/>
      <c r="J1291" s="188"/>
      <c r="K1291" s="186" t="s">
        <v>224</v>
      </c>
      <c r="L1291" s="187"/>
      <c r="M1291" s="188"/>
      <c r="N1291" s="186" t="s">
        <v>224</v>
      </c>
      <c r="O1291" s="187"/>
      <c r="P1291" s="188"/>
      <c r="Q1291" s="186" t="s">
        <v>224</v>
      </c>
      <c r="R1291" s="187"/>
      <c r="S1291" s="188"/>
      <c r="T1291" s="189" t="s">
        <v>225</v>
      </c>
      <c r="U1291" s="190">
        <f t="shared" si="78"/>
        <v>0</v>
      </c>
      <c r="V1291" s="191" t="s">
        <v>210</v>
      </c>
      <c r="W1291"/>
      <c r="Y1291"/>
      <c r="Z1291" s="203"/>
      <c r="AA1291" s="204"/>
      <c r="AB1291" s="205"/>
      <c r="AC1291" s="184"/>
      <c r="AD1291" s="185"/>
      <c r="AE1291" s="186" t="s">
        <v>224</v>
      </c>
      <c r="AF1291" s="187"/>
      <c r="AG1291" s="188"/>
      <c r="AH1291" s="186" t="s">
        <v>224</v>
      </c>
      <c r="AI1291" s="187"/>
      <c r="AJ1291" s="188"/>
      <c r="AK1291" s="186" t="s">
        <v>224</v>
      </c>
      <c r="AL1291" s="187"/>
      <c r="AM1291" s="188"/>
      <c r="AN1291" s="186" t="s">
        <v>224</v>
      </c>
      <c r="AO1291" s="187"/>
      <c r="AP1291" s="188"/>
      <c r="AQ1291" s="189" t="s">
        <v>225</v>
      </c>
      <c r="AR1291" s="190">
        <f t="shared" si="79"/>
        <v>0</v>
      </c>
      <c r="AS1291" s="191" t="s">
        <v>210</v>
      </c>
      <c r="AT1291"/>
      <c r="AV1291"/>
      <c r="AW1291"/>
      <c r="AX1291"/>
      <c r="AY1291"/>
      <c r="AZ1291"/>
      <c r="BA1291"/>
      <c r="BB1291"/>
      <c r="BC1291"/>
      <c r="BD1291"/>
      <c r="BE1291"/>
      <c r="BF1291"/>
      <c r="BG1291"/>
      <c r="BH1291"/>
      <c r="BI1291"/>
      <c r="BJ1291"/>
      <c r="BK1291"/>
      <c r="BL1291"/>
      <c r="BM1291"/>
      <c r="BN1291"/>
      <c r="BO1291"/>
      <c r="BP1291"/>
    </row>
    <row r="1292" spans="2:68" s="168" customFormat="1" ht="15" hidden="1" customHeight="1" outlineLevel="3">
      <c r="B1292"/>
      <c r="C1292" s="192"/>
      <c r="D1292" s="193"/>
      <c r="E1292" s="194"/>
      <c r="F1292" s="184"/>
      <c r="G1292" s="185"/>
      <c r="H1292" s="186" t="s">
        <v>224</v>
      </c>
      <c r="I1292" s="187"/>
      <c r="J1292" s="188"/>
      <c r="K1292" s="186" t="s">
        <v>224</v>
      </c>
      <c r="L1292" s="187"/>
      <c r="M1292" s="188"/>
      <c r="N1292" s="186" t="s">
        <v>224</v>
      </c>
      <c r="O1292" s="187"/>
      <c r="P1292" s="188"/>
      <c r="Q1292" s="186" t="s">
        <v>224</v>
      </c>
      <c r="R1292" s="187"/>
      <c r="S1292" s="188"/>
      <c r="T1292" s="189" t="s">
        <v>225</v>
      </c>
      <c r="U1292" s="190">
        <f t="shared" si="78"/>
        <v>0</v>
      </c>
      <c r="V1292" s="191" t="s">
        <v>210</v>
      </c>
      <c r="W1292"/>
      <c r="Y1292"/>
      <c r="Z1292" s="192"/>
      <c r="AA1292" s="193"/>
      <c r="AB1292" s="194"/>
      <c r="AC1292" s="184"/>
      <c r="AD1292" s="185"/>
      <c r="AE1292" s="186" t="s">
        <v>224</v>
      </c>
      <c r="AF1292" s="187"/>
      <c r="AG1292" s="188"/>
      <c r="AH1292" s="186" t="s">
        <v>224</v>
      </c>
      <c r="AI1292" s="187"/>
      <c r="AJ1292" s="188"/>
      <c r="AK1292" s="186" t="s">
        <v>224</v>
      </c>
      <c r="AL1292" s="187"/>
      <c r="AM1292" s="188"/>
      <c r="AN1292" s="186" t="s">
        <v>224</v>
      </c>
      <c r="AO1292" s="187"/>
      <c r="AP1292" s="188"/>
      <c r="AQ1292" s="189" t="s">
        <v>225</v>
      </c>
      <c r="AR1292" s="190">
        <f t="shared" si="79"/>
        <v>0</v>
      </c>
      <c r="AS1292" s="191" t="s">
        <v>210</v>
      </c>
      <c r="AT1292"/>
      <c r="AV1292"/>
      <c r="AW1292"/>
      <c r="AX1292"/>
      <c r="AY1292"/>
      <c r="AZ1292"/>
      <c r="BA1292"/>
      <c r="BB1292"/>
      <c r="BC1292"/>
      <c r="BD1292"/>
      <c r="BE1292"/>
      <c r="BF1292"/>
      <c r="BG1292"/>
      <c r="BH1292"/>
      <c r="BI1292"/>
      <c r="BJ1292"/>
      <c r="BK1292"/>
      <c r="BL1292"/>
      <c r="BM1292"/>
      <c r="BN1292"/>
      <c r="BO1292"/>
      <c r="BP1292"/>
    </row>
    <row r="1293" spans="2:68" s="168" customFormat="1" ht="15" hidden="1" customHeight="1" outlineLevel="3">
      <c r="B1293"/>
      <c r="C1293" s="192"/>
      <c r="D1293" s="193"/>
      <c r="E1293" s="194"/>
      <c r="F1293" s="184"/>
      <c r="G1293" s="185"/>
      <c r="H1293" s="186" t="s">
        <v>224</v>
      </c>
      <c r="I1293" s="187"/>
      <c r="J1293" s="188"/>
      <c r="K1293" s="186" t="s">
        <v>224</v>
      </c>
      <c r="L1293" s="187"/>
      <c r="M1293" s="188"/>
      <c r="N1293" s="186" t="s">
        <v>224</v>
      </c>
      <c r="O1293" s="187"/>
      <c r="P1293" s="188"/>
      <c r="Q1293" s="186" t="s">
        <v>224</v>
      </c>
      <c r="R1293" s="187"/>
      <c r="S1293" s="188"/>
      <c r="T1293" s="189" t="s">
        <v>225</v>
      </c>
      <c r="U1293" s="190">
        <f t="shared" si="78"/>
        <v>0</v>
      </c>
      <c r="V1293" s="191" t="s">
        <v>210</v>
      </c>
      <c r="W1293"/>
      <c r="Y1293"/>
      <c r="Z1293" s="192"/>
      <c r="AA1293" s="193"/>
      <c r="AB1293" s="194"/>
      <c r="AC1293" s="184"/>
      <c r="AD1293" s="185"/>
      <c r="AE1293" s="186" t="s">
        <v>224</v>
      </c>
      <c r="AF1293" s="187"/>
      <c r="AG1293" s="188"/>
      <c r="AH1293" s="186" t="s">
        <v>224</v>
      </c>
      <c r="AI1293" s="187"/>
      <c r="AJ1293" s="188"/>
      <c r="AK1293" s="186" t="s">
        <v>224</v>
      </c>
      <c r="AL1293" s="187"/>
      <c r="AM1293" s="188"/>
      <c r="AN1293" s="186" t="s">
        <v>224</v>
      </c>
      <c r="AO1293" s="187"/>
      <c r="AP1293" s="188"/>
      <c r="AQ1293" s="189" t="s">
        <v>225</v>
      </c>
      <c r="AR1293" s="190">
        <f t="shared" si="79"/>
        <v>0</v>
      </c>
      <c r="AS1293" s="191" t="s">
        <v>210</v>
      </c>
      <c r="AT1293"/>
      <c r="AV1293"/>
      <c r="AW1293"/>
      <c r="AX1293"/>
      <c r="AY1293"/>
      <c r="AZ1293"/>
      <c r="BA1293"/>
      <c r="BB1293"/>
      <c r="BC1293"/>
      <c r="BD1293"/>
      <c r="BE1293"/>
      <c r="BF1293"/>
      <c r="BG1293"/>
      <c r="BH1293"/>
      <c r="BI1293"/>
      <c r="BJ1293"/>
      <c r="BK1293"/>
      <c r="BL1293"/>
      <c r="BM1293"/>
      <c r="BN1293"/>
      <c r="BO1293"/>
      <c r="BP1293"/>
    </row>
    <row r="1294" spans="2:68" s="168" customFormat="1" ht="15" hidden="1" customHeight="1" outlineLevel="3">
      <c r="B1294"/>
      <c r="C1294" s="192"/>
      <c r="D1294" s="193"/>
      <c r="E1294" s="194"/>
      <c r="F1294" s="184"/>
      <c r="G1294" s="185"/>
      <c r="H1294" s="186" t="s">
        <v>224</v>
      </c>
      <c r="I1294" s="187"/>
      <c r="J1294" s="188"/>
      <c r="K1294" s="186" t="s">
        <v>224</v>
      </c>
      <c r="L1294" s="187"/>
      <c r="M1294" s="188"/>
      <c r="N1294" s="186" t="s">
        <v>224</v>
      </c>
      <c r="O1294" s="187"/>
      <c r="P1294" s="188"/>
      <c r="Q1294" s="186" t="s">
        <v>224</v>
      </c>
      <c r="R1294" s="187"/>
      <c r="S1294" s="188"/>
      <c r="T1294" s="189" t="s">
        <v>225</v>
      </c>
      <c r="U1294" s="190">
        <f>PRODUCT(G1294,I1294,L1294,O1294,R1294)</f>
        <v>0</v>
      </c>
      <c r="V1294" s="191" t="s">
        <v>210</v>
      </c>
      <c r="W1294"/>
      <c r="Y1294"/>
      <c r="Z1294" s="192"/>
      <c r="AA1294" s="193"/>
      <c r="AB1294" s="194"/>
      <c r="AC1294" s="184"/>
      <c r="AD1294" s="185"/>
      <c r="AE1294" s="186" t="s">
        <v>224</v>
      </c>
      <c r="AF1294" s="187"/>
      <c r="AG1294" s="188"/>
      <c r="AH1294" s="186" t="s">
        <v>224</v>
      </c>
      <c r="AI1294" s="187"/>
      <c r="AJ1294" s="188"/>
      <c r="AK1294" s="186" t="s">
        <v>224</v>
      </c>
      <c r="AL1294" s="187"/>
      <c r="AM1294" s="188"/>
      <c r="AN1294" s="186" t="s">
        <v>224</v>
      </c>
      <c r="AO1294" s="187"/>
      <c r="AP1294" s="188"/>
      <c r="AQ1294" s="189" t="s">
        <v>225</v>
      </c>
      <c r="AR1294" s="190">
        <f>PRODUCT(AD1294,AF1294,AI1294,AL1294,AO1294)</f>
        <v>0</v>
      </c>
      <c r="AS1294" s="191" t="s">
        <v>210</v>
      </c>
      <c r="AT1294"/>
      <c r="AV1294"/>
      <c r="AW1294"/>
      <c r="AX1294"/>
      <c r="AY1294"/>
      <c r="AZ1294"/>
      <c r="BA1294"/>
      <c r="BB1294"/>
      <c r="BC1294"/>
      <c r="BD1294"/>
      <c r="BE1294"/>
      <c r="BF1294"/>
      <c r="BG1294"/>
      <c r="BH1294"/>
      <c r="BI1294"/>
      <c r="BJ1294"/>
      <c r="BK1294"/>
      <c r="BL1294"/>
      <c r="BM1294"/>
      <c r="BN1294"/>
      <c r="BO1294"/>
      <c r="BP1294"/>
    </row>
    <row r="1295" spans="2:68" s="168" customFormat="1" ht="15" customHeight="1" outlineLevel="2" collapsed="1">
      <c r="B1295"/>
      <c r="C1295" s="196"/>
      <c r="D1295" s="207"/>
      <c r="E1295" s="198"/>
      <c r="F1295" s="199"/>
      <c r="G1295" s="200"/>
      <c r="H1295" s="201"/>
      <c r="I1295" s="181"/>
      <c r="J1295" s="181"/>
      <c r="K1295" s="201"/>
      <c r="L1295" s="181"/>
      <c r="M1295" s="181"/>
      <c r="N1295" s="201"/>
      <c r="O1295" s="181"/>
      <c r="P1295" s="181"/>
      <c r="Q1295" s="201"/>
      <c r="R1295" s="181"/>
      <c r="S1295" s="181"/>
      <c r="T1295" s="202" t="s">
        <v>226</v>
      </c>
      <c r="U1295" s="190">
        <f>ROUNDDOWN(SUM(U1265:U1294),-3)</f>
        <v>0</v>
      </c>
      <c r="V1295" s="183"/>
      <c r="W1295"/>
      <c r="Y1295"/>
      <c r="Z1295" s="196"/>
      <c r="AA1295" s="207"/>
      <c r="AB1295" s="198"/>
      <c r="AC1295" s="199"/>
      <c r="AD1295" s="200"/>
      <c r="AE1295" s="201"/>
      <c r="AF1295" s="181"/>
      <c r="AG1295" s="181"/>
      <c r="AH1295" s="201"/>
      <c r="AI1295" s="181"/>
      <c r="AJ1295" s="181"/>
      <c r="AK1295" s="201"/>
      <c r="AL1295" s="181"/>
      <c r="AM1295" s="181"/>
      <c r="AN1295" s="201"/>
      <c r="AO1295" s="181"/>
      <c r="AP1295" s="181"/>
      <c r="AQ1295" s="202" t="s">
        <v>226</v>
      </c>
      <c r="AR1295" s="190">
        <f>ROUNDDOWN(SUM(AR1265:AR1294),-3)</f>
        <v>0</v>
      </c>
      <c r="AS1295" s="183"/>
      <c r="AT1295"/>
      <c r="AV1295"/>
      <c r="AW1295"/>
      <c r="AX1295"/>
      <c r="AY1295"/>
      <c r="AZ1295"/>
      <c r="BA1295"/>
      <c r="BB1295"/>
      <c r="BC1295"/>
      <c r="BD1295"/>
      <c r="BE1295"/>
      <c r="BF1295"/>
      <c r="BG1295"/>
      <c r="BH1295"/>
      <c r="BI1295"/>
      <c r="BJ1295"/>
      <c r="BK1295"/>
      <c r="BL1295"/>
      <c r="BM1295"/>
      <c r="BN1295"/>
      <c r="BO1295"/>
      <c r="BP1295"/>
    </row>
    <row r="1296" spans="2:68" s="168" customFormat="1" ht="15" customHeight="1" outlineLevel="2">
      <c r="B1296"/>
      <c r="C1296" s="212"/>
      <c r="D1296" s="211">
        <f>ROUNDDOWN(SUMIF(V1297:V1326,"助成金（SARTRAS）以外からの支出",U1297:U1326),-3)</f>
        <v>0</v>
      </c>
      <c r="E1296" s="211">
        <f>ROUNDDOWN(SUMIF(V1297:V1326,"助成金（SARTRAS）からの支出",U1297:U1326),-3)</f>
        <v>0</v>
      </c>
      <c r="F1296" s="199"/>
      <c r="G1296" s="179"/>
      <c r="H1296" s="180"/>
      <c r="I1296" s="181"/>
      <c r="J1296" s="181"/>
      <c r="K1296" s="180"/>
      <c r="L1296" s="181"/>
      <c r="M1296" s="181"/>
      <c r="N1296" s="180"/>
      <c r="O1296" s="181"/>
      <c r="P1296" s="181"/>
      <c r="Q1296" s="180"/>
      <c r="R1296" s="181"/>
      <c r="S1296" s="181"/>
      <c r="T1296" s="180"/>
      <c r="U1296" s="182"/>
      <c r="V1296" s="183"/>
      <c r="W1296"/>
      <c r="X1296" s="218" t="s">
        <v>234</v>
      </c>
      <c r="Y1296"/>
      <c r="Z1296" s="212"/>
      <c r="AA1296" s="211">
        <f>ROUNDDOWN(SUMIF(AS1297:AS1326,"助成金（SARTRAS）以外からの支出",AR1297:AR1326),-3)</f>
        <v>0</v>
      </c>
      <c r="AB1296" s="211">
        <f>ROUNDDOWN(SUMIF(AS1297:AS1326,"助成金（SARTRAS）からの支出",AR1297:AR1326),-3)</f>
        <v>0</v>
      </c>
      <c r="AC1296" s="199"/>
      <c r="AD1296" s="179"/>
      <c r="AE1296" s="180"/>
      <c r="AF1296" s="181"/>
      <c r="AG1296" s="181"/>
      <c r="AH1296" s="180"/>
      <c r="AI1296" s="181"/>
      <c r="AJ1296" s="181"/>
      <c r="AK1296" s="180"/>
      <c r="AL1296" s="181"/>
      <c r="AM1296" s="181"/>
      <c r="AN1296" s="180"/>
      <c r="AO1296" s="181"/>
      <c r="AP1296" s="181"/>
      <c r="AQ1296" s="180"/>
      <c r="AR1296" s="182"/>
      <c r="AS1296" s="183"/>
      <c r="AT1296"/>
      <c r="AV1296"/>
      <c r="AW1296"/>
      <c r="AX1296"/>
      <c r="AY1296"/>
      <c r="AZ1296"/>
      <c r="BA1296"/>
      <c r="BB1296"/>
      <c r="BC1296"/>
      <c r="BD1296"/>
      <c r="BE1296"/>
      <c r="BF1296"/>
      <c r="BG1296"/>
      <c r="BH1296"/>
      <c r="BI1296"/>
      <c r="BJ1296"/>
      <c r="BK1296"/>
      <c r="BL1296"/>
      <c r="BM1296"/>
      <c r="BN1296"/>
      <c r="BO1296"/>
      <c r="BP1296"/>
    </row>
    <row r="1297" spans="2:68" s="168" customFormat="1" ht="15" customHeight="1" outlineLevel="2">
      <c r="B1297"/>
      <c r="C1297" s="192"/>
      <c r="D1297" s="193"/>
      <c r="E1297" s="194"/>
      <c r="F1297" s="184"/>
      <c r="G1297" s="185"/>
      <c r="H1297" s="186" t="s">
        <v>224</v>
      </c>
      <c r="I1297" s="187"/>
      <c r="J1297" s="188"/>
      <c r="K1297" s="186" t="s">
        <v>224</v>
      </c>
      <c r="L1297" s="187"/>
      <c r="M1297" s="188"/>
      <c r="N1297" s="186" t="s">
        <v>224</v>
      </c>
      <c r="O1297" s="187"/>
      <c r="P1297" s="188"/>
      <c r="Q1297" s="186" t="s">
        <v>224</v>
      </c>
      <c r="R1297" s="187"/>
      <c r="S1297" s="188"/>
      <c r="T1297" s="189" t="s">
        <v>225</v>
      </c>
      <c r="U1297" s="190">
        <f>PRODUCT(G1297,I1297,L1297,O1297,R1297)</f>
        <v>0</v>
      </c>
      <c r="V1297" s="191" t="s">
        <v>210</v>
      </c>
      <c r="W1297"/>
      <c r="X1297" s="329" t="s">
        <v>231</v>
      </c>
      <c r="Y1297"/>
      <c r="Z1297" s="192"/>
      <c r="AA1297" s="193"/>
      <c r="AB1297" s="194"/>
      <c r="AC1297" s="184"/>
      <c r="AD1297" s="185"/>
      <c r="AE1297" s="186" t="s">
        <v>224</v>
      </c>
      <c r="AF1297" s="187"/>
      <c r="AG1297" s="188"/>
      <c r="AH1297" s="186" t="s">
        <v>224</v>
      </c>
      <c r="AI1297" s="187"/>
      <c r="AJ1297" s="188"/>
      <c r="AK1297" s="186" t="s">
        <v>224</v>
      </c>
      <c r="AL1297" s="187"/>
      <c r="AM1297" s="188"/>
      <c r="AN1297" s="186" t="s">
        <v>224</v>
      </c>
      <c r="AO1297" s="187"/>
      <c r="AP1297" s="188"/>
      <c r="AQ1297" s="189" t="s">
        <v>225</v>
      </c>
      <c r="AR1297" s="190">
        <f>PRODUCT(AD1297,AF1297,AI1297,AL1297,AO1297)</f>
        <v>0</v>
      </c>
      <c r="AS1297" s="191" t="s">
        <v>210</v>
      </c>
      <c r="AT1297"/>
      <c r="AV1297"/>
      <c r="AW1297"/>
      <c r="AX1297"/>
      <c r="AY1297"/>
      <c r="AZ1297"/>
      <c r="BA1297"/>
      <c r="BB1297"/>
      <c r="BC1297"/>
      <c r="BD1297"/>
      <c r="BE1297"/>
      <c r="BF1297"/>
      <c r="BG1297"/>
      <c r="BH1297"/>
      <c r="BI1297"/>
      <c r="BJ1297"/>
      <c r="BK1297"/>
      <c r="BL1297"/>
      <c r="BM1297"/>
      <c r="BN1297"/>
      <c r="BO1297"/>
      <c r="BP1297"/>
    </row>
    <row r="1298" spans="2:68" s="168" customFormat="1" ht="15" customHeight="1" outlineLevel="2">
      <c r="B1298"/>
      <c r="C1298" s="192"/>
      <c r="D1298" s="193"/>
      <c r="E1298" s="194"/>
      <c r="F1298" s="184"/>
      <c r="G1298" s="185"/>
      <c r="H1298" s="186" t="s">
        <v>224</v>
      </c>
      <c r="I1298" s="187"/>
      <c r="J1298" s="188"/>
      <c r="K1298" s="186" t="s">
        <v>224</v>
      </c>
      <c r="L1298" s="187"/>
      <c r="M1298" s="188"/>
      <c r="N1298" s="186" t="s">
        <v>224</v>
      </c>
      <c r="O1298" s="187"/>
      <c r="P1298" s="188"/>
      <c r="Q1298" s="186" t="s">
        <v>224</v>
      </c>
      <c r="R1298" s="187"/>
      <c r="S1298" s="188"/>
      <c r="T1298" s="189" t="s">
        <v>225</v>
      </c>
      <c r="U1298" s="190">
        <f>PRODUCT(G1298,I1298,L1298,O1298,R1298)</f>
        <v>0</v>
      </c>
      <c r="V1298" s="191" t="s">
        <v>210</v>
      </c>
      <c r="W1298"/>
      <c r="X1298" s="330"/>
      <c r="Y1298"/>
      <c r="Z1298" s="192"/>
      <c r="AA1298" s="193"/>
      <c r="AB1298" s="194"/>
      <c r="AC1298" s="184"/>
      <c r="AD1298" s="185"/>
      <c r="AE1298" s="186" t="s">
        <v>224</v>
      </c>
      <c r="AF1298" s="187"/>
      <c r="AG1298" s="188"/>
      <c r="AH1298" s="186" t="s">
        <v>224</v>
      </c>
      <c r="AI1298" s="187"/>
      <c r="AJ1298" s="188"/>
      <c r="AK1298" s="186" t="s">
        <v>224</v>
      </c>
      <c r="AL1298" s="187"/>
      <c r="AM1298" s="188"/>
      <c r="AN1298" s="186" t="s">
        <v>224</v>
      </c>
      <c r="AO1298" s="187"/>
      <c r="AP1298" s="188"/>
      <c r="AQ1298" s="189" t="s">
        <v>225</v>
      </c>
      <c r="AR1298" s="190">
        <f>PRODUCT(AD1298,AF1298,AI1298,AL1298,AO1298)</f>
        <v>0</v>
      </c>
      <c r="AS1298" s="191" t="s">
        <v>210</v>
      </c>
      <c r="AT1298"/>
      <c r="AV1298"/>
      <c r="AW1298"/>
      <c r="AX1298"/>
      <c r="AY1298"/>
      <c r="AZ1298"/>
      <c r="BA1298"/>
      <c r="BB1298"/>
      <c r="BC1298"/>
      <c r="BD1298"/>
      <c r="BE1298"/>
      <c r="BF1298"/>
      <c r="BG1298"/>
      <c r="BH1298"/>
      <c r="BI1298"/>
      <c r="BJ1298"/>
      <c r="BK1298"/>
      <c r="BL1298"/>
      <c r="BM1298"/>
      <c r="BN1298"/>
      <c r="BO1298"/>
      <c r="BP1298"/>
    </row>
    <row r="1299" spans="2:68" s="168" customFormat="1" ht="15" customHeight="1" outlineLevel="2">
      <c r="B1299"/>
      <c r="C1299" s="192"/>
      <c r="D1299" s="193"/>
      <c r="E1299" s="194"/>
      <c r="F1299" s="184"/>
      <c r="G1299" s="185"/>
      <c r="H1299" s="186" t="s">
        <v>224</v>
      </c>
      <c r="I1299" s="187"/>
      <c r="J1299" s="188"/>
      <c r="K1299" s="186" t="s">
        <v>224</v>
      </c>
      <c r="L1299" s="187"/>
      <c r="M1299" s="188"/>
      <c r="N1299" s="186" t="s">
        <v>224</v>
      </c>
      <c r="O1299" s="187"/>
      <c r="P1299" s="188"/>
      <c r="Q1299" s="186" t="s">
        <v>224</v>
      </c>
      <c r="R1299" s="187"/>
      <c r="S1299" s="188"/>
      <c r="T1299" s="189" t="s">
        <v>225</v>
      </c>
      <c r="U1299" s="190">
        <f>PRODUCT(G1299,I1299,L1299,O1299,R1299)</f>
        <v>0</v>
      </c>
      <c r="V1299" s="191" t="s">
        <v>210</v>
      </c>
      <c r="W1299"/>
      <c r="X1299" s="217">
        <f>D1296-AA1296</f>
        <v>0</v>
      </c>
      <c r="Y1299"/>
      <c r="Z1299" s="192"/>
      <c r="AA1299" s="193"/>
      <c r="AB1299" s="194"/>
      <c r="AC1299" s="184"/>
      <c r="AD1299" s="185"/>
      <c r="AE1299" s="186" t="s">
        <v>224</v>
      </c>
      <c r="AF1299" s="187"/>
      <c r="AG1299" s="188"/>
      <c r="AH1299" s="186" t="s">
        <v>224</v>
      </c>
      <c r="AI1299" s="187"/>
      <c r="AJ1299" s="188"/>
      <c r="AK1299" s="186" t="s">
        <v>224</v>
      </c>
      <c r="AL1299" s="187"/>
      <c r="AM1299" s="188"/>
      <c r="AN1299" s="186" t="s">
        <v>224</v>
      </c>
      <c r="AO1299" s="187"/>
      <c r="AP1299" s="188"/>
      <c r="AQ1299" s="189" t="s">
        <v>225</v>
      </c>
      <c r="AR1299" s="190">
        <f>PRODUCT(AD1299,AF1299,AI1299,AL1299,AO1299)</f>
        <v>0</v>
      </c>
      <c r="AS1299" s="191" t="s">
        <v>210</v>
      </c>
      <c r="AT1299"/>
      <c r="AV1299"/>
      <c r="AW1299"/>
      <c r="AX1299"/>
      <c r="AY1299"/>
      <c r="AZ1299"/>
      <c r="BA1299"/>
      <c r="BB1299"/>
      <c r="BC1299"/>
      <c r="BD1299"/>
      <c r="BE1299"/>
      <c r="BF1299"/>
      <c r="BG1299"/>
      <c r="BH1299"/>
      <c r="BI1299"/>
      <c r="BJ1299"/>
      <c r="BK1299"/>
      <c r="BL1299"/>
      <c r="BM1299"/>
      <c r="BN1299"/>
      <c r="BO1299"/>
      <c r="BP1299"/>
    </row>
    <row r="1300" spans="2:68" s="168" customFormat="1" ht="15" customHeight="1" outlineLevel="2">
      <c r="B1300"/>
      <c r="C1300" s="203"/>
      <c r="D1300" s="204"/>
      <c r="E1300" s="205"/>
      <c r="F1300" s="184"/>
      <c r="G1300" s="185"/>
      <c r="H1300" s="186" t="s">
        <v>224</v>
      </c>
      <c r="I1300" s="187"/>
      <c r="J1300" s="188"/>
      <c r="K1300" s="186" t="s">
        <v>224</v>
      </c>
      <c r="L1300" s="187"/>
      <c r="M1300" s="188"/>
      <c r="N1300" s="186" t="s">
        <v>224</v>
      </c>
      <c r="O1300" s="187"/>
      <c r="P1300" s="188"/>
      <c r="Q1300" s="186" t="s">
        <v>224</v>
      </c>
      <c r="R1300" s="187"/>
      <c r="S1300" s="188"/>
      <c r="T1300" s="189" t="s">
        <v>225</v>
      </c>
      <c r="U1300" s="190">
        <f>PRODUCT(G1300,I1300,L1300,O1300,R1300)</f>
        <v>0</v>
      </c>
      <c r="V1300" s="191" t="s">
        <v>210</v>
      </c>
      <c r="W1300"/>
      <c r="X1300" s="331" t="s">
        <v>233</v>
      </c>
      <c r="Y1300"/>
      <c r="Z1300" s="203"/>
      <c r="AA1300" s="204"/>
      <c r="AB1300" s="205"/>
      <c r="AC1300" s="184"/>
      <c r="AD1300" s="185"/>
      <c r="AE1300" s="186" t="s">
        <v>224</v>
      </c>
      <c r="AF1300" s="187"/>
      <c r="AG1300" s="188"/>
      <c r="AH1300" s="186" t="s">
        <v>224</v>
      </c>
      <c r="AI1300" s="187"/>
      <c r="AJ1300" s="188"/>
      <c r="AK1300" s="186" t="s">
        <v>224</v>
      </c>
      <c r="AL1300" s="187"/>
      <c r="AM1300" s="188"/>
      <c r="AN1300" s="186" t="s">
        <v>224</v>
      </c>
      <c r="AO1300" s="187"/>
      <c r="AP1300" s="188"/>
      <c r="AQ1300" s="189" t="s">
        <v>225</v>
      </c>
      <c r="AR1300" s="190">
        <f>PRODUCT(AD1300,AF1300,AI1300,AL1300,AO1300)</f>
        <v>0</v>
      </c>
      <c r="AS1300" s="191" t="s">
        <v>210</v>
      </c>
      <c r="AT1300"/>
      <c r="AV1300"/>
      <c r="AW1300"/>
      <c r="AX1300"/>
      <c r="AY1300"/>
      <c r="AZ1300"/>
      <c r="BA1300"/>
      <c r="BB1300"/>
      <c r="BC1300"/>
      <c r="BD1300"/>
      <c r="BE1300"/>
      <c r="BF1300"/>
      <c r="BG1300"/>
      <c r="BH1300"/>
      <c r="BI1300"/>
      <c r="BJ1300"/>
      <c r="BK1300"/>
      <c r="BL1300"/>
      <c r="BM1300"/>
      <c r="BN1300"/>
      <c r="BO1300"/>
      <c r="BP1300"/>
    </row>
    <row r="1301" spans="2:68" s="168" customFormat="1" ht="15" customHeight="1" outlineLevel="2">
      <c r="B1301"/>
      <c r="C1301" s="203"/>
      <c r="D1301" s="204"/>
      <c r="E1301" s="205"/>
      <c r="F1301" s="184"/>
      <c r="G1301" s="185"/>
      <c r="H1301" s="186" t="s">
        <v>224</v>
      </c>
      <c r="I1301" s="187"/>
      <c r="J1301" s="188"/>
      <c r="K1301" s="186" t="s">
        <v>224</v>
      </c>
      <c r="L1301" s="187"/>
      <c r="M1301" s="188"/>
      <c r="N1301" s="186" t="s">
        <v>224</v>
      </c>
      <c r="O1301" s="187"/>
      <c r="P1301" s="188"/>
      <c r="Q1301" s="186" t="s">
        <v>224</v>
      </c>
      <c r="R1301" s="187"/>
      <c r="S1301" s="188"/>
      <c r="T1301" s="189" t="s">
        <v>225</v>
      </c>
      <c r="U1301" s="190">
        <f t="shared" ref="U1301:U1325" si="80">PRODUCT(G1301,I1301,L1301,O1301,R1301)</f>
        <v>0</v>
      </c>
      <c r="V1301" s="191" t="s">
        <v>210</v>
      </c>
      <c r="W1301"/>
      <c r="X1301" s="332"/>
      <c r="Y1301"/>
      <c r="Z1301" s="203"/>
      <c r="AA1301" s="204"/>
      <c r="AB1301" s="205"/>
      <c r="AC1301" s="184"/>
      <c r="AD1301" s="185"/>
      <c r="AE1301" s="186" t="s">
        <v>224</v>
      </c>
      <c r="AF1301" s="187"/>
      <c r="AG1301" s="188"/>
      <c r="AH1301" s="186" t="s">
        <v>224</v>
      </c>
      <c r="AI1301" s="187"/>
      <c r="AJ1301" s="188"/>
      <c r="AK1301" s="186" t="s">
        <v>224</v>
      </c>
      <c r="AL1301" s="187"/>
      <c r="AM1301" s="188"/>
      <c r="AN1301" s="186" t="s">
        <v>224</v>
      </c>
      <c r="AO1301" s="187"/>
      <c r="AP1301" s="188"/>
      <c r="AQ1301" s="189" t="s">
        <v>225</v>
      </c>
      <c r="AR1301" s="190">
        <f t="shared" ref="AR1301:AR1325" si="81">PRODUCT(AD1301,AF1301,AI1301,AL1301,AO1301)</f>
        <v>0</v>
      </c>
      <c r="AS1301" s="191" t="s">
        <v>210</v>
      </c>
      <c r="AT1301"/>
      <c r="AV1301"/>
      <c r="AW1301"/>
      <c r="AX1301"/>
      <c r="AY1301"/>
      <c r="AZ1301"/>
      <c r="BA1301"/>
      <c r="BB1301"/>
      <c r="BC1301"/>
      <c r="BD1301"/>
      <c r="BE1301"/>
      <c r="BF1301"/>
      <c r="BG1301"/>
      <c r="BH1301"/>
      <c r="BI1301"/>
      <c r="BJ1301"/>
      <c r="BK1301"/>
      <c r="BL1301"/>
      <c r="BM1301"/>
      <c r="BN1301"/>
      <c r="BO1301"/>
      <c r="BP1301"/>
    </row>
    <row r="1302" spans="2:68" s="168" customFormat="1" ht="15" customHeight="1" outlineLevel="2">
      <c r="B1302"/>
      <c r="C1302" s="203"/>
      <c r="D1302" s="204"/>
      <c r="E1302" s="205"/>
      <c r="F1302" s="184"/>
      <c r="G1302" s="185"/>
      <c r="H1302" s="186" t="s">
        <v>224</v>
      </c>
      <c r="I1302" s="187"/>
      <c r="J1302" s="188"/>
      <c r="K1302" s="186" t="s">
        <v>224</v>
      </c>
      <c r="L1302" s="187"/>
      <c r="M1302" s="188"/>
      <c r="N1302" s="186" t="s">
        <v>224</v>
      </c>
      <c r="O1302" s="187"/>
      <c r="P1302" s="188"/>
      <c r="Q1302" s="186" t="s">
        <v>224</v>
      </c>
      <c r="R1302" s="187"/>
      <c r="S1302" s="188"/>
      <c r="T1302" s="189" t="s">
        <v>225</v>
      </c>
      <c r="U1302" s="190">
        <f t="shared" si="80"/>
        <v>0</v>
      </c>
      <c r="V1302" s="191" t="s">
        <v>210</v>
      </c>
      <c r="W1302"/>
      <c r="X1302" s="217">
        <f>E1296-AB1296</f>
        <v>0</v>
      </c>
      <c r="Y1302"/>
      <c r="Z1302" s="203"/>
      <c r="AA1302" s="204"/>
      <c r="AB1302" s="205"/>
      <c r="AC1302" s="184"/>
      <c r="AD1302" s="185"/>
      <c r="AE1302" s="186" t="s">
        <v>224</v>
      </c>
      <c r="AF1302" s="187"/>
      <c r="AG1302" s="188"/>
      <c r="AH1302" s="186" t="s">
        <v>224</v>
      </c>
      <c r="AI1302" s="187"/>
      <c r="AJ1302" s="188"/>
      <c r="AK1302" s="186" t="s">
        <v>224</v>
      </c>
      <c r="AL1302" s="187"/>
      <c r="AM1302" s="188"/>
      <c r="AN1302" s="186" t="s">
        <v>224</v>
      </c>
      <c r="AO1302" s="187"/>
      <c r="AP1302" s="188"/>
      <c r="AQ1302" s="189" t="s">
        <v>225</v>
      </c>
      <c r="AR1302" s="190">
        <f t="shared" si="81"/>
        <v>0</v>
      </c>
      <c r="AS1302" s="191" t="s">
        <v>210</v>
      </c>
      <c r="AT1302"/>
      <c r="AV1302"/>
      <c r="AW1302"/>
      <c r="AX1302"/>
      <c r="AY1302"/>
      <c r="AZ1302"/>
      <c r="BA1302"/>
      <c r="BB1302"/>
      <c r="BC1302"/>
      <c r="BD1302"/>
      <c r="BE1302"/>
      <c r="BF1302"/>
      <c r="BG1302"/>
      <c r="BH1302"/>
      <c r="BI1302"/>
      <c r="BJ1302"/>
      <c r="BK1302"/>
      <c r="BL1302"/>
      <c r="BM1302"/>
      <c r="BN1302"/>
      <c r="BO1302"/>
      <c r="BP1302"/>
    </row>
    <row r="1303" spans="2:68" s="168" customFormat="1" ht="15" customHeight="1" outlineLevel="2">
      <c r="B1303"/>
      <c r="C1303" s="203"/>
      <c r="D1303" s="204"/>
      <c r="E1303" s="205"/>
      <c r="F1303" s="184"/>
      <c r="G1303" s="185"/>
      <c r="H1303" s="186" t="s">
        <v>224</v>
      </c>
      <c r="I1303" s="187"/>
      <c r="J1303" s="188"/>
      <c r="K1303" s="186" t="s">
        <v>224</v>
      </c>
      <c r="L1303" s="187"/>
      <c r="M1303" s="188"/>
      <c r="N1303" s="186" t="s">
        <v>224</v>
      </c>
      <c r="O1303" s="187"/>
      <c r="P1303" s="188"/>
      <c r="Q1303" s="186" t="s">
        <v>224</v>
      </c>
      <c r="R1303" s="187"/>
      <c r="S1303" s="188"/>
      <c r="T1303" s="189" t="s">
        <v>225</v>
      </c>
      <c r="U1303" s="190">
        <f t="shared" si="80"/>
        <v>0</v>
      </c>
      <c r="V1303" s="191" t="s">
        <v>210</v>
      </c>
      <c r="W1303"/>
      <c r="X1303" s="216" t="s">
        <v>227</v>
      </c>
      <c r="Y1303"/>
      <c r="Z1303" s="203"/>
      <c r="AA1303" s="204"/>
      <c r="AB1303" s="205"/>
      <c r="AC1303" s="184"/>
      <c r="AD1303" s="185"/>
      <c r="AE1303" s="186" t="s">
        <v>224</v>
      </c>
      <c r="AF1303" s="187"/>
      <c r="AG1303" s="188"/>
      <c r="AH1303" s="186" t="s">
        <v>224</v>
      </c>
      <c r="AI1303" s="187"/>
      <c r="AJ1303" s="188"/>
      <c r="AK1303" s="186" t="s">
        <v>224</v>
      </c>
      <c r="AL1303" s="187"/>
      <c r="AM1303" s="188"/>
      <c r="AN1303" s="186" t="s">
        <v>224</v>
      </c>
      <c r="AO1303" s="187"/>
      <c r="AP1303" s="188"/>
      <c r="AQ1303" s="189" t="s">
        <v>225</v>
      </c>
      <c r="AR1303" s="190">
        <f t="shared" si="81"/>
        <v>0</v>
      </c>
      <c r="AS1303" s="191" t="s">
        <v>210</v>
      </c>
      <c r="AT1303"/>
      <c r="AV1303"/>
      <c r="AW1303"/>
      <c r="AX1303"/>
      <c r="AY1303"/>
      <c r="AZ1303"/>
      <c r="BA1303"/>
      <c r="BB1303"/>
      <c r="BC1303"/>
      <c r="BD1303"/>
      <c r="BE1303"/>
      <c r="BF1303"/>
      <c r="BG1303"/>
      <c r="BH1303"/>
      <c r="BI1303"/>
      <c r="BJ1303"/>
      <c r="BK1303"/>
      <c r="BL1303"/>
      <c r="BM1303"/>
      <c r="BN1303"/>
      <c r="BO1303"/>
      <c r="BP1303"/>
    </row>
    <row r="1304" spans="2:68" s="168" customFormat="1" ht="15" customHeight="1" outlineLevel="2">
      <c r="B1304"/>
      <c r="C1304" s="203"/>
      <c r="D1304" s="204"/>
      <c r="E1304" s="205"/>
      <c r="F1304" s="184"/>
      <c r="G1304" s="185"/>
      <c r="H1304" s="186" t="s">
        <v>224</v>
      </c>
      <c r="I1304" s="187"/>
      <c r="J1304" s="188"/>
      <c r="K1304" s="186" t="s">
        <v>224</v>
      </c>
      <c r="L1304" s="187"/>
      <c r="M1304" s="188"/>
      <c r="N1304" s="186" t="s">
        <v>224</v>
      </c>
      <c r="O1304" s="187"/>
      <c r="P1304" s="188"/>
      <c r="Q1304" s="186" t="s">
        <v>224</v>
      </c>
      <c r="R1304" s="187"/>
      <c r="S1304" s="188"/>
      <c r="T1304" s="189" t="s">
        <v>225</v>
      </c>
      <c r="U1304" s="190">
        <f t="shared" si="80"/>
        <v>0</v>
      </c>
      <c r="V1304" s="191" t="s">
        <v>210</v>
      </c>
      <c r="W1304"/>
      <c r="X1304" s="220">
        <f>U1327-AR1327</f>
        <v>0</v>
      </c>
      <c r="Y1304"/>
      <c r="Z1304" s="203"/>
      <c r="AA1304" s="204"/>
      <c r="AB1304" s="205"/>
      <c r="AC1304" s="184"/>
      <c r="AD1304" s="185"/>
      <c r="AE1304" s="186" t="s">
        <v>224</v>
      </c>
      <c r="AF1304" s="187"/>
      <c r="AG1304" s="188"/>
      <c r="AH1304" s="186" t="s">
        <v>224</v>
      </c>
      <c r="AI1304" s="187"/>
      <c r="AJ1304" s="188"/>
      <c r="AK1304" s="186" t="s">
        <v>224</v>
      </c>
      <c r="AL1304" s="187"/>
      <c r="AM1304" s="188"/>
      <c r="AN1304" s="186" t="s">
        <v>224</v>
      </c>
      <c r="AO1304" s="187"/>
      <c r="AP1304" s="188"/>
      <c r="AQ1304" s="189" t="s">
        <v>225</v>
      </c>
      <c r="AR1304" s="190">
        <f t="shared" si="81"/>
        <v>0</v>
      </c>
      <c r="AS1304" s="191" t="s">
        <v>210</v>
      </c>
      <c r="AT1304"/>
      <c r="AV1304"/>
      <c r="AW1304"/>
      <c r="AX1304"/>
      <c r="AY1304"/>
      <c r="AZ1304"/>
      <c r="BA1304"/>
      <c r="BB1304"/>
      <c r="BC1304"/>
      <c r="BD1304"/>
      <c r="BE1304"/>
      <c r="BF1304"/>
      <c r="BG1304"/>
      <c r="BH1304"/>
      <c r="BI1304"/>
      <c r="BJ1304"/>
      <c r="BK1304"/>
      <c r="BL1304"/>
      <c r="BM1304"/>
      <c r="BN1304"/>
      <c r="BO1304"/>
      <c r="BP1304"/>
    </row>
    <row r="1305" spans="2:68" s="168" customFormat="1" ht="15" customHeight="1" outlineLevel="2">
      <c r="B1305"/>
      <c r="C1305" s="203"/>
      <c r="D1305" s="204"/>
      <c r="E1305" s="205"/>
      <c r="F1305" s="184"/>
      <c r="G1305" s="185"/>
      <c r="H1305" s="186" t="s">
        <v>224</v>
      </c>
      <c r="I1305" s="187"/>
      <c r="J1305" s="188"/>
      <c r="K1305" s="186" t="s">
        <v>224</v>
      </c>
      <c r="L1305" s="187"/>
      <c r="M1305" s="188"/>
      <c r="N1305" s="186" t="s">
        <v>224</v>
      </c>
      <c r="O1305" s="187"/>
      <c r="P1305" s="188"/>
      <c r="Q1305" s="186" t="s">
        <v>224</v>
      </c>
      <c r="R1305" s="187"/>
      <c r="S1305" s="188"/>
      <c r="T1305" s="189" t="s">
        <v>225</v>
      </c>
      <c r="U1305" s="190">
        <f t="shared" si="80"/>
        <v>0</v>
      </c>
      <c r="V1305" s="191" t="s">
        <v>210</v>
      </c>
      <c r="W1305"/>
      <c r="Y1305"/>
      <c r="Z1305" s="203"/>
      <c r="AA1305" s="204"/>
      <c r="AB1305" s="205"/>
      <c r="AC1305" s="184"/>
      <c r="AD1305" s="185"/>
      <c r="AE1305" s="186" t="s">
        <v>224</v>
      </c>
      <c r="AF1305" s="187"/>
      <c r="AG1305" s="188"/>
      <c r="AH1305" s="186" t="s">
        <v>224</v>
      </c>
      <c r="AI1305" s="187"/>
      <c r="AJ1305" s="188"/>
      <c r="AK1305" s="186" t="s">
        <v>224</v>
      </c>
      <c r="AL1305" s="187"/>
      <c r="AM1305" s="188"/>
      <c r="AN1305" s="186" t="s">
        <v>224</v>
      </c>
      <c r="AO1305" s="187"/>
      <c r="AP1305" s="188"/>
      <c r="AQ1305" s="189" t="s">
        <v>225</v>
      </c>
      <c r="AR1305" s="190">
        <f t="shared" si="81"/>
        <v>0</v>
      </c>
      <c r="AS1305" s="191" t="s">
        <v>210</v>
      </c>
      <c r="AT1305"/>
      <c r="AV1305"/>
      <c r="AW1305"/>
      <c r="AX1305"/>
      <c r="AY1305"/>
      <c r="AZ1305"/>
      <c r="BA1305"/>
      <c r="BB1305"/>
      <c r="BC1305"/>
      <c r="BD1305"/>
      <c r="BE1305"/>
      <c r="BF1305"/>
      <c r="BG1305"/>
      <c r="BH1305"/>
      <c r="BI1305"/>
      <c r="BJ1305"/>
      <c r="BK1305"/>
      <c r="BL1305"/>
      <c r="BM1305"/>
      <c r="BN1305"/>
      <c r="BO1305"/>
      <c r="BP1305"/>
    </row>
    <row r="1306" spans="2:68" s="168" customFormat="1" ht="15" customHeight="1" outlineLevel="2">
      <c r="B1306"/>
      <c r="C1306" s="203"/>
      <c r="D1306" s="204"/>
      <c r="E1306" s="205"/>
      <c r="F1306" s="184"/>
      <c r="G1306" s="185"/>
      <c r="H1306" s="186" t="s">
        <v>224</v>
      </c>
      <c r="I1306" s="187"/>
      <c r="J1306" s="188"/>
      <c r="K1306" s="186" t="s">
        <v>224</v>
      </c>
      <c r="L1306" s="187"/>
      <c r="M1306" s="188"/>
      <c r="N1306" s="186" t="s">
        <v>224</v>
      </c>
      <c r="O1306" s="187"/>
      <c r="P1306" s="188"/>
      <c r="Q1306" s="186" t="s">
        <v>224</v>
      </c>
      <c r="R1306" s="187"/>
      <c r="S1306" s="188"/>
      <c r="T1306" s="189" t="s">
        <v>225</v>
      </c>
      <c r="U1306" s="190">
        <f t="shared" si="80"/>
        <v>0</v>
      </c>
      <c r="V1306" s="191" t="s">
        <v>210</v>
      </c>
      <c r="W1306"/>
      <c r="Y1306"/>
      <c r="Z1306" s="203"/>
      <c r="AA1306" s="204"/>
      <c r="AB1306" s="205"/>
      <c r="AC1306" s="184"/>
      <c r="AD1306" s="185"/>
      <c r="AE1306" s="186" t="s">
        <v>224</v>
      </c>
      <c r="AF1306" s="187"/>
      <c r="AG1306" s="188"/>
      <c r="AH1306" s="186" t="s">
        <v>224</v>
      </c>
      <c r="AI1306" s="187"/>
      <c r="AJ1306" s="188"/>
      <c r="AK1306" s="186" t="s">
        <v>224</v>
      </c>
      <c r="AL1306" s="187"/>
      <c r="AM1306" s="188"/>
      <c r="AN1306" s="186" t="s">
        <v>224</v>
      </c>
      <c r="AO1306" s="187"/>
      <c r="AP1306" s="188"/>
      <c r="AQ1306" s="189" t="s">
        <v>225</v>
      </c>
      <c r="AR1306" s="190">
        <f t="shared" si="81"/>
        <v>0</v>
      </c>
      <c r="AS1306" s="191" t="s">
        <v>210</v>
      </c>
      <c r="AT1306"/>
      <c r="AV1306"/>
      <c r="AW1306"/>
      <c r="AX1306"/>
      <c r="AY1306"/>
      <c r="AZ1306"/>
      <c r="BA1306"/>
      <c r="BB1306"/>
      <c r="BC1306"/>
      <c r="BD1306"/>
      <c r="BE1306"/>
      <c r="BF1306"/>
      <c r="BG1306"/>
      <c r="BH1306"/>
      <c r="BI1306"/>
      <c r="BJ1306"/>
      <c r="BK1306"/>
      <c r="BL1306"/>
      <c r="BM1306"/>
      <c r="BN1306"/>
      <c r="BO1306"/>
      <c r="BP1306"/>
    </row>
    <row r="1307" spans="2:68" s="168" customFormat="1" ht="15" hidden="1" customHeight="1" outlineLevel="3">
      <c r="B1307"/>
      <c r="C1307" s="203"/>
      <c r="D1307" s="204"/>
      <c r="E1307" s="205"/>
      <c r="F1307" s="184"/>
      <c r="G1307" s="185"/>
      <c r="H1307" s="186" t="s">
        <v>224</v>
      </c>
      <c r="I1307" s="187"/>
      <c r="J1307" s="188"/>
      <c r="K1307" s="186" t="s">
        <v>224</v>
      </c>
      <c r="L1307" s="187"/>
      <c r="M1307" s="188"/>
      <c r="N1307" s="186" t="s">
        <v>224</v>
      </c>
      <c r="O1307" s="187"/>
      <c r="P1307" s="188"/>
      <c r="Q1307" s="186" t="s">
        <v>224</v>
      </c>
      <c r="R1307" s="187"/>
      <c r="S1307" s="188"/>
      <c r="T1307" s="189" t="s">
        <v>225</v>
      </c>
      <c r="U1307" s="190">
        <f t="shared" si="80"/>
        <v>0</v>
      </c>
      <c r="V1307" s="191" t="s">
        <v>210</v>
      </c>
      <c r="W1307"/>
      <c r="Y1307"/>
      <c r="Z1307" s="203"/>
      <c r="AA1307" s="204"/>
      <c r="AB1307" s="205"/>
      <c r="AC1307" s="184"/>
      <c r="AD1307" s="185"/>
      <c r="AE1307" s="186" t="s">
        <v>224</v>
      </c>
      <c r="AF1307" s="187"/>
      <c r="AG1307" s="188"/>
      <c r="AH1307" s="186" t="s">
        <v>224</v>
      </c>
      <c r="AI1307" s="187"/>
      <c r="AJ1307" s="188"/>
      <c r="AK1307" s="186" t="s">
        <v>224</v>
      </c>
      <c r="AL1307" s="187"/>
      <c r="AM1307" s="188"/>
      <c r="AN1307" s="186" t="s">
        <v>224</v>
      </c>
      <c r="AO1307" s="187"/>
      <c r="AP1307" s="188"/>
      <c r="AQ1307" s="189" t="s">
        <v>225</v>
      </c>
      <c r="AR1307" s="190">
        <f t="shared" si="81"/>
        <v>0</v>
      </c>
      <c r="AS1307" s="191" t="s">
        <v>210</v>
      </c>
      <c r="AT1307"/>
      <c r="AV1307"/>
      <c r="AW1307"/>
      <c r="AX1307"/>
      <c r="AY1307"/>
      <c r="AZ1307"/>
      <c r="BA1307"/>
      <c r="BB1307"/>
      <c r="BC1307"/>
      <c r="BD1307"/>
      <c r="BE1307"/>
      <c r="BF1307"/>
      <c r="BG1307"/>
      <c r="BH1307"/>
      <c r="BI1307"/>
      <c r="BJ1307"/>
      <c r="BK1307"/>
      <c r="BL1307"/>
      <c r="BM1307"/>
      <c r="BN1307"/>
      <c r="BO1307"/>
      <c r="BP1307"/>
    </row>
    <row r="1308" spans="2:68" s="168" customFormat="1" ht="15" hidden="1" customHeight="1" outlineLevel="3">
      <c r="B1308"/>
      <c r="C1308" s="203"/>
      <c r="D1308" s="204"/>
      <c r="E1308" s="205"/>
      <c r="F1308" s="184"/>
      <c r="G1308" s="185"/>
      <c r="H1308" s="186" t="s">
        <v>224</v>
      </c>
      <c r="I1308" s="187"/>
      <c r="J1308" s="188"/>
      <c r="K1308" s="186" t="s">
        <v>224</v>
      </c>
      <c r="L1308" s="187"/>
      <c r="M1308" s="188"/>
      <c r="N1308" s="186" t="s">
        <v>224</v>
      </c>
      <c r="O1308" s="187"/>
      <c r="P1308" s="188"/>
      <c r="Q1308" s="186" t="s">
        <v>224</v>
      </c>
      <c r="R1308" s="187"/>
      <c r="S1308" s="188"/>
      <c r="T1308" s="189" t="s">
        <v>225</v>
      </c>
      <c r="U1308" s="190">
        <f t="shared" si="80"/>
        <v>0</v>
      </c>
      <c r="V1308" s="191" t="s">
        <v>210</v>
      </c>
      <c r="W1308"/>
      <c r="Y1308"/>
      <c r="Z1308" s="203"/>
      <c r="AA1308" s="204"/>
      <c r="AB1308" s="205"/>
      <c r="AC1308" s="184"/>
      <c r="AD1308" s="185"/>
      <c r="AE1308" s="186" t="s">
        <v>224</v>
      </c>
      <c r="AF1308" s="187"/>
      <c r="AG1308" s="188"/>
      <c r="AH1308" s="186" t="s">
        <v>224</v>
      </c>
      <c r="AI1308" s="187"/>
      <c r="AJ1308" s="188"/>
      <c r="AK1308" s="186" t="s">
        <v>224</v>
      </c>
      <c r="AL1308" s="187"/>
      <c r="AM1308" s="188"/>
      <c r="AN1308" s="186" t="s">
        <v>224</v>
      </c>
      <c r="AO1308" s="187"/>
      <c r="AP1308" s="188"/>
      <c r="AQ1308" s="189" t="s">
        <v>225</v>
      </c>
      <c r="AR1308" s="190">
        <f t="shared" si="81"/>
        <v>0</v>
      </c>
      <c r="AS1308" s="191" t="s">
        <v>210</v>
      </c>
      <c r="AT1308"/>
      <c r="AV1308"/>
      <c r="AW1308"/>
      <c r="AX1308"/>
      <c r="AY1308"/>
      <c r="AZ1308"/>
      <c r="BA1308"/>
      <c r="BB1308"/>
      <c r="BC1308"/>
      <c r="BD1308"/>
      <c r="BE1308"/>
      <c r="BF1308"/>
      <c r="BG1308"/>
      <c r="BH1308"/>
      <c r="BI1308"/>
      <c r="BJ1308"/>
      <c r="BK1308"/>
      <c r="BL1308"/>
      <c r="BM1308"/>
      <c r="BN1308"/>
      <c r="BO1308"/>
      <c r="BP1308"/>
    </row>
    <row r="1309" spans="2:68" s="168" customFormat="1" ht="15" hidden="1" customHeight="1" outlineLevel="3">
      <c r="B1309"/>
      <c r="C1309" s="203"/>
      <c r="D1309" s="204"/>
      <c r="E1309" s="205"/>
      <c r="F1309" s="184"/>
      <c r="G1309" s="185"/>
      <c r="H1309" s="186" t="s">
        <v>224</v>
      </c>
      <c r="I1309" s="187"/>
      <c r="J1309" s="188"/>
      <c r="K1309" s="186" t="s">
        <v>224</v>
      </c>
      <c r="L1309" s="187"/>
      <c r="M1309" s="188"/>
      <c r="N1309" s="186" t="s">
        <v>224</v>
      </c>
      <c r="O1309" s="187"/>
      <c r="P1309" s="188"/>
      <c r="Q1309" s="186" t="s">
        <v>224</v>
      </c>
      <c r="R1309" s="187"/>
      <c r="S1309" s="188"/>
      <c r="T1309" s="189" t="s">
        <v>225</v>
      </c>
      <c r="U1309" s="190">
        <f t="shared" si="80"/>
        <v>0</v>
      </c>
      <c r="V1309" s="191" t="s">
        <v>210</v>
      </c>
      <c r="W1309"/>
      <c r="Y1309"/>
      <c r="Z1309" s="203"/>
      <c r="AA1309" s="204"/>
      <c r="AB1309" s="205"/>
      <c r="AC1309" s="184"/>
      <c r="AD1309" s="185"/>
      <c r="AE1309" s="186" t="s">
        <v>224</v>
      </c>
      <c r="AF1309" s="187"/>
      <c r="AG1309" s="188"/>
      <c r="AH1309" s="186" t="s">
        <v>224</v>
      </c>
      <c r="AI1309" s="187"/>
      <c r="AJ1309" s="188"/>
      <c r="AK1309" s="186" t="s">
        <v>224</v>
      </c>
      <c r="AL1309" s="187"/>
      <c r="AM1309" s="188"/>
      <c r="AN1309" s="186" t="s">
        <v>224</v>
      </c>
      <c r="AO1309" s="187"/>
      <c r="AP1309" s="188"/>
      <c r="AQ1309" s="189" t="s">
        <v>225</v>
      </c>
      <c r="AR1309" s="190">
        <f t="shared" si="81"/>
        <v>0</v>
      </c>
      <c r="AS1309" s="191" t="s">
        <v>210</v>
      </c>
      <c r="AT1309"/>
      <c r="AV1309"/>
      <c r="AW1309"/>
      <c r="AX1309"/>
      <c r="AY1309"/>
      <c r="AZ1309"/>
      <c r="BA1309"/>
      <c r="BB1309"/>
      <c r="BC1309"/>
      <c r="BD1309"/>
      <c r="BE1309"/>
      <c r="BF1309"/>
      <c r="BG1309"/>
      <c r="BH1309"/>
      <c r="BI1309"/>
      <c r="BJ1309"/>
      <c r="BK1309"/>
      <c r="BL1309"/>
      <c r="BM1309"/>
      <c r="BN1309"/>
      <c r="BO1309"/>
      <c r="BP1309"/>
    </row>
    <row r="1310" spans="2:68" s="168" customFormat="1" ht="15" hidden="1" customHeight="1" outlineLevel="3">
      <c r="B1310"/>
      <c r="C1310" s="203"/>
      <c r="D1310" s="204"/>
      <c r="E1310" s="205"/>
      <c r="F1310" s="184"/>
      <c r="G1310" s="185"/>
      <c r="H1310" s="186" t="s">
        <v>224</v>
      </c>
      <c r="I1310" s="187"/>
      <c r="J1310" s="188"/>
      <c r="K1310" s="186" t="s">
        <v>224</v>
      </c>
      <c r="L1310" s="187"/>
      <c r="M1310" s="188"/>
      <c r="N1310" s="186" t="s">
        <v>224</v>
      </c>
      <c r="O1310" s="187"/>
      <c r="P1310" s="188"/>
      <c r="Q1310" s="186" t="s">
        <v>224</v>
      </c>
      <c r="R1310" s="187"/>
      <c r="S1310" s="188"/>
      <c r="T1310" s="189" t="s">
        <v>225</v>
      </c>
      <c r="U1310" s="190">
        <f t="shared" si="80"/>
        <v>0</v>
      </c>
      <c r="V1310" s="191" t="s">
        <v>210</v>
      </c>
      <c r="W1310"/>
      <c r="Y1310"/>
      <c r="Z1310" s="203"/>
      <c r="AA1310" s="204"/>
      <c r="AB1310" s="205"/>
      <c r="AC1310" s="184"/>
      <c r="AD1310" s="185"/>
      <c r="AE1310" s="186" t="s">
        <v>224</v>
      </c>
      <c r="AF1310" s="187"/>
      <c r="AG1310" s="188"/>
      <c r="AH1310" s="186" t="s">
        <v>224</v>
      </c>
      <c r="AI1310" s="187"/>
      <c r="AJ1310" s="188"/>
      <c r="AK1310" s="186" t="s">
        <v>224</v>
      </c>
      <c r="AL1310" s="187"/>
      <c r="AM1310" s="188"/>
      <c r="AN1310" s="186" t="s">
        <v>224</v>
      </c>
      <c r="AO1310" s="187"/>
      <c r="AP1310" s="188"/>
      <c r="AQ1310" s="189" t="s">
        <v>225</v>
      </c>
      <c r="AR1310" s="190">
        <f t="shared" si="81"/>
        <v>0</v>
      </c>
      <c r="AS1310" s="191" t="s">
        <v>210</v>
      </c>
      <c r="AT1310"/>
      <c r="AV1310"/>
      <c r="AW1310"/>
      <c r="AX1310"/>
      <c r="AY1310"/>
      <c r="AZ1310"/>
      <c r="BA1310"/>
      <c r="BB1310"/>
      <c r="BC1310"/>
      <c r="BD1310"/>
      <c r="BE1310"/>
      <c r="BF1310"/>
      <c r="BG1310"/>
      <c r="BH1310"/>
      <c r="BI1310"/>
      <c r="BJ1310"/>
      <c r="BK1310"/>
      <c r="BL1310"/>
      <c r="BM1310"/>
      <c r="BN1310"/>
      <c r="BO1310"/>
      <c r="BP1310"/>
    </row>
    <row r="1311" spans="2:68" s="168" customFormat="1" ht="15" hidden="1" customHeight="1" outlineLevel="3">
      <c r="B1311"/>
      <c r="C1311" s="203"/>
      <c r="D1311" s="204"/>
      <c r="E1311" s="205"/>
      <c r="F1311" s="184"/>
      <c r="G1311" s="185"/>
      <c r="H1311" s="186" t="s">
        <v>224</v>
      </c>
      <c r="I1311" s="187"/>
      <c r="J1311" s="188"/>
      <c r="K1311" s="186" t="s">
        <v>224</v>
      </c>
      <c r="L1311" s="187"/>
      <c r="M1311" s="188"/>
      <c r="N1311" s="186" t="s">
        <v>224</v>
      </c>
      <c r="O1311" s="187"/>
      <c r="P1311" s="188"/>
      <c r="Q1311" s="186" t="s">
        <v>224</v>
      </c>
      <c r="R1311" s="187"/>
      <c r="S1311" s="188"/>
      <c r="T1311" s="189" t="s">
        <v>225</v>
      </c>
      <c r="U1311" s="190">
        <f t="shared" si="80"/>
        <v>0</v>
      </c>
      <c r="V1311" s="191" t="s">
        <v>210</v>
      </c>
      <c r="W1311"/>
      <c r="Y1311"/>
      <c r="Z1311" s="203"/>
      <c r="AA1311" s="204"/>
      <c r="AB1311" s="205"/>
      <c r="AC1311" s="184"/>
      <c r="AD1311" s="185"/>
      <c r="AE1311" s="186" t="s">
        <v>224</v>
      </c>
      <c r="AF1311" s="187"/>
      <c r="AG1311" s="188"/>
      <c r="AH1311" s="186" t="s">
        <v>224</v>
      </c>
      <c r="AI1311" s="187"/>
      <c r="AJ1311" s="188"/>
      <c r="AK1311" s="186" t="s">
        <v>224</v>
      </c>
      <c r="AL1311" s="187"/>
      <c r="AM1311" s="188"/>
      <c r="AN1311" s="186" t="s">
        <v>224</v>
      </c>
      <c r="AO1311" s="187"/>
      <c r="AP1311" s="188"/>
      <c r="AQ1311" s="189" t="s">
        <v>225</v>
      </c>
      <c r="AR1311" s="190">
        <f t="shared" si="81"/>
        <v>0</v>
      </c>
      <c r="AS1311" s="191" t="s">
        <v>210</v>
      </c>
      <c r="AT1311"/>
      <c r="AV1311"/>
      <c r="AW1311"/>
      <c r="AX1311"/>
      <c r="AY1311"/>
      <c r="AZ1311"/>
      <c r="BA1311"/>
      <c r="BB1311"/>
      <c r="BC1311"/>
      <c r="BD1311"/>
      <c r="BE1311"/>
      <c r="BF1311"/>
      <c r="BG1311"/>
      <c r="BH1311"/>
      <c r="BI1311"/>
      <c r="BJ1311"/>
      <c r="BK1311"/>
      <c r="BL1311"/>
      <c r="BM1311"/>
      <c r="BN1311"/>
      <c r="BO1311"/>
      <c r="BP1311"/>
    </row>
    <row r="1312" spans="2:68" s="168" customFormat="1" ht="15" hidden="1" customHeight="1" outlineLevel="3">
      <c r="B1312"/>
      <c r="C1312" s="203"/>
      <c r="D1312" s="204"/>
      <c r="E1312" s="205"/>
      <c r="F1312" s="184"/>
      <c r="G1312" s="185"/>
      <c r="H1312" s="186" t="s">
        <v>224</v>
      </c>
      <c r="I1312" s="187"/>
      <c r="J1312" s="188"/>
      <c r="K1312" s="186" t="s">
        <v>224</v>
      </c>
      <c r="L1312" s="187"/>
      <c r="M1312" s="188"/>
      <c r="N1312" s="186" t="s">
        <v>224</v>
      </c>
      <c r="O1312" s="187"/>
      <c r="P1312" s="188"/>
      <c r="Q1312" s="186" t="s">
        <v>224</v>
      </c>
      <c r="R1312" s="187"/>
      <c r="S1312" s="188"/>
      <c r="T1312" s="189" t="s">
        <v>225</v>
      </c>
      <c r="U1312" s="190">
        <f t="shared" si="80"/>
        <v>0</v>
      </c>
      <c r="V1312" s="191" t="s">
        <v>210</v>
      </c>
      <c r="W1312"/>
      <c r="Y1312"/>
      <c r="Z1312" s="203"/>
      <c r="AA1312" s="204"/>
      <c r="AB1312" s="205"/>
      <c r="AC1312" s="184"/>
      <c r="AD1312" s="185"/>
      <c r="AE1312" s="186" t="s">
        <v>224</v>
      </c>
      <c r="AF1312" s="187"/>
      <c r="AG1312" s="188"/>
      <c r="AH1312" s="186" t="s">
        <v>224</v>
      </c>
      <c r="AI1312" s="187"/>
      <c r="AJ1312" s="188"/>
      <c r="AK1312" s="186" t="s">
        <v>224</v>
      </c>
      <c r="AL1312" s="187"/>
      <c r="AM1312" s="188"/>
      <c r="AN1312" s="186" t="s">
        <v>224</v>
      </c>
      <c r="AO1312" s="187"/>
      <c r="AP1312" s="188"/>
      <c r="AQ1312" s="189" t="s">
        <v>225</v>
      </c>
      <c r="AR1312" s="190">
        <f t="shared" si="81"/>
        <v>0</v>
      </c>
      <c r="AS1312" s="191" t="s">
        <v>210</v>
      </c>
      <c r="AT1312"/>
      <c r="AV1312"/>
      <c r="AW1312"/>
      <c r="AX1312"/>
      <c r="AY1312"/>
      <c r="AZ1312"/>
      <c r="BA1312"/>
      <c r="BB1312"/>
      <c r="BC1312"/>
      <c r="BD1312"/>
      <c r="BE1312"/>
      <c r="BF1312"/>
      <c r="BG1312"/>
      <c r="BH1312"/>
      <c r="BI1312"/>
      <c r="BJ1312"/>
      <c r="BK1312"/>
      <c r="BL1312"/>
      <c r="BM1312"/>
      <c r="BN1312"/>
      <c r="BO1312"/>
      <c r="BP1312"/>
    </row>
    <row r="1313" spans="2:68" s="168" customFormat="1" ht="15" hidden="1" customHeight="1" outlineLevel="3">
      <c r="B1313"/>
      <c r="C1313" s="203"/>
      <c r="D1313" s="204"/>
      <c r="E1313" s="205"/>
      <c r="F1313" s="184"/>
      <c r="G1313" s="185"/>
      <c r="H1313" s="186" t="s">
        <v>224</v>
      </c>
      <c r="I1313" s="187"/>
      <c r="J1313" s="188"/>
      <c r="K1313" s="186" t="s">
        <v>224</v>
      </c>
      <c r="L1313" s="187"/>
      <c r="M1313" s="188"/>
      <c r="N1313" s="186" t="s">
        <v>224</v>
      </c>
      <c r="O1313" s="187"/>
      <c r="P1313" s="188"/>
      <c r="Q1313" s="186" t="s">
        <v>224</v>
      </c>
      <c r="R1313" s="187"/>
      <c r="S1313" s="188"/>
      <c r="T1313" s="189" t="s">
        <v>225</v>
      </c>
      <c r="U1313" s="190">
        <f t="shared" si="80"/>
        <v>0</v>
      </c>
      <c r="V1313" s="191" t="s">
        <v>210</v>
      </c>
      <c r="W1313"/>
      <c r="Y1313"/>
      <c r="Z1313" s="203"/>
      <c r="AA1313" s="204"/>
      <c r="AB1313" s="205"/>
      <c r="AC1313" s="184"/>
      <c r="AD1313" s="185"/>
      <c r="AE1313" s="186" t="s">
        <v>224</v>
      </c>
      <c r="AF1313" s="187"/>
      <c r="AG1313" s="188"/>
      <c r="AH1313" s="186" t="s">
        <v>224</v>
      </c>
      <c r="AI1313" s="187"/>
      <c r="AJ1313" s="188"/>
      <c r="AK1313" s="186" t="s">
        <v>224</v>
      </c>
      <c r="AL1313" s="187"/>
      <c r="AM1313" s="188"/>
      <c r="AN1313" s="186" t="s">
        <v>224</v>
      </c>
      <c r="AO1313" s="187"/>
      <c r="AP1313" s="188"/>
      <c r="AQ1313" s="189" t="s">
        <v>225</v>
      </c>
      <c r="AR1313" s="190">
        <f t="shared" si="81"/>
        <v>0</v>
      </c>
      <c r="AS1313" s="191" t="s">
        <v>210</v>
      </c>
      <c r="AT1313"/>
      <c r="AV1313"/>
      <c r="AW1313"/>
      <c r="AX1313"/>
      <c r="AY1313"/>
      <c r="AZ1313"/>
      <c r="BA1313"/>
      <c r="BB1313"/>
      <c r="BC1313"/>
      <c r="BD1313"/>
      <c r="BE1313"/>
      <c r="BF1313"/>
      <c r="BG1313"/>
      <c r="BH1313"/>
      <c r="BI1313"/>
      <c r="BJ1313"/>
      <c r="BK1313"/>
      <c r="BL1313"/>
      <c r="BM1313"/>
      <c r="BN1313"/>
      <c r="BO1313"/>
      <c r="BP1313"/>
    </row>
    <row r="1314" spans="2:68" s="168" customFormat="1" ht="15" hidden="1" customHeight="1" outlineLevel="3">
      <c r="B1314"/>
      <c r="C1314" s="203"/>
      <c r="D1314" s="204"/>
      <c r="E1314" s="205"/>
      <c r="F1314" s="184"/>
      <c r="G1314" s="185"/>
      <c r="H1314" s="186" t="s">
        <v>224</v>
      </c>
      <c r="I1314" s="187"/>
      <c r="J1314" s="188"/>
      <c r="K1314" s="186" t="s">
        <v>224</v>
      </c>
      <c r="L1314" s="187"/>
      <c r="M1314" s="188"/>
      <c r="N1314" s="186" t="s">
        <v>224</v>
      </c>
      <c r="O1314" s="187"/>
      <c r="P1314" s="188"/>
      <c r="Q1314" s="186" t="s">
        <v>224</v>
      </c>
      <c r="R1314" s="187"/>
      <c r="S1314" s="188"/>
      <c r="T1314" s="189" t="s">
        <v>225</v>
      </c>
      <c r="U1314" s="190">
        <f t="shared" si="80"/>
        <v>0</v>
      </c>
      <c r="V1314" s="191" t="s">
        <v>210</v>
      </c>
      <c r="W1314"/>
      <c r="Y1314"/>
      <c r="Z1314" s="203"/>
      <c r="AA1314" s="204"/>
      <c r="AB1314" s="205"/>
      <c r="AC1314" s="184"/>
      <c r="AD1314" s="185"/>
      <c r="AE1314" s="186" t="s">
        <v>224</v>
      </c>
      <c r="AF1314" s="187"/>
      <c r="AG1314" s="188"/>
      <c r="AH1314" s="186" t="s">
        <v>224</v>
      </c>
      <c r="AI1314" s="187"/>
      <c r="AJ1314" s="188"/>
      <c r="AK1314" s="186" t="s">
        <v>224</v>
      </c>
      <c r="AL1314" s="187"/>
      <c r="AM1314" s="188"/>
      <c r="AN1314" s="186" t="s">
        <v>224</v>
      </c>
      <c r="AO1314" s="187"/>
      <c r="AP1314" s="188"/>
      <c r="AQ1314" s="189" t="s">
        <v>225</v>
      </c>
      <c r="AR1314" s="190">
        <f t="shared" si="81"/>
        <v>0</v>
      </c>
      <c r="AS1314" s="191" t="s">
        <v>210</v>
      </c>
      <c r="AT1314"/>
      <c r="AV1314"/>
      <c r="AW1314"/>
      <c r="AX1314"/>
      <c r="AY1314"/>
      <c r="AZ1314"/>
      <c r="BA1314"/>
      <c r="BB1314"/>
      <c r="BC1314"/>
      <c r="BD1314"/>
      <c r="BE1314"/>
      <c r="BF1314"/>
      <c r="BG1314"/>
      <c r="BH1314"/>
      <c r="BI1314"/>
      <c r="BJ1314"/>
      <c r="BK1314"/>
      <c r="BL1314"/>
      <c r="BM1314"/>
      <c r="BN1314"/>
      <c r="BO1314"/>
      <c r="BP1314"/>
    </row>
    <row r="1315" spans="2:68" s="168" customFormat="1" ht="15" hidden="1" customHeight="1" outlineLevel="3">
      <c r="B1315"/>
      <c r="C1315" s="203"/>
      <c r="D1315" s="204"/>
      <c r="E1315" s="205"/>
      <c r="F1315" s="184"/>
      <c r="G1315" s="185"/>
      <c r="H1315" s="186" t="s">
        <v>224</v>
      </c>
      <c r="I1315" s="187"/>
      <c r="J1315" s="188"/>
      <c r="K1315" s="186" t="s">
        <v>224</v>
      </c>
      <c r="L1315" s="187"/>
      <c r="M1315" s="188"/>
      <c r="N1315" s="186" t="s">
        <v>224</v>
      </c>
      <c r="O1315" s="187"/>
      <c r="P1315" s="188"/>
      <c r="Q1315" s="186" t="s">
        <v>224</v>
      </c>
      <c r="R1315" s="187"/>
      <c r="S1315" s="188"/>
      <c r="T1315" s="189" t="s">
        <v>225</v>
      </c>
      <c r="U1315" s="190">
        <f t="shared" si="80"/>
        <v>0</v>
      </c>
      <c r="V1315" s="191" t="s">
        <v>210</v>
      </c>
      <c r="W1315"/>
      <c r="Y1315"/>
      <c r="Z1315" s="203"/>
      <c r="AA1315" s="204"/>
      <c r="AB1315" s="205"/>
      <c r="AC1315" s="184"/>
      <c r="AD1315" s="185"/>
      <c r="AE1315" s="186" t="s">
        <v>224</v>
      </c>
      <c r="AF1315" s="187"/>
      <c r="AG1315" s="188"/>
      <c r="AH1315" s="186" t="s">
        <v>224</v>
      </c>
      <c r="AI1315" s="187"/>
      <c r="AJ1315" s="188"/>
      <c r="AK1315" s="186" t="s">
        <v>224</v>
      </c>
      <c r="AL1315" s="187"/>
      <c r="AM1315" s="188"/>
      <c r="AN1315" s="186" t="s">
        <v>224</v>
      </c>
      <c r="AO1315" s="187"/>
      <c r="AP1315" s="188"/>
      <c r="AQ1315" s="189" t="s">
        <v>225</v>
      </c>
      <c r="AR1315" s="190">
        <f t="shared" si="81"/>
        <v>0</v>
      </c>
      <c r="AS1315" s="191" t="s">
        <v>210</v>
      </c>
      <c r="AT1315"/>
      <c r="AV1315"/>
      <c r="AW1315"/>
      <c r="AX1315"/>
      <c r="AY1315"/>
      <c r="AZ1315"/>
      <c r="BA1315"/>
      <c r="BB1315"/>
      <c r="BC1315"/>
      <c r="BD1315"/>
      <c r="BE1315"/>
      <c r="BF1315"/>
      <c r="BG1315"/>
      <c r="BH1315"/>
      <c r="BI1315"/>
      <c r="BJ1315"/>
      <c r="BK1315"/>
      <c r="BL1315"/>
      <c r="BM1315"/>
      <c r="BN1315"/>
      <c r="BO1315"/>
      <c r="BP1315"/>
    </row>
    <row r="1316" spans="2:68" s="168" customFormat="1" ht="15" hidden="1" customHeight="1" outlineLevel="3">
      <c r="B1316"/>
      <c r="C1316" s="203"/>
      <c r="D1316" s="204"/>
      <c r="E1316" s="205"/>
      <c r="F1316" s="184"/>
      <c r="G1316" s="185"/>
      <c r="H1316" s="186" t="s">
        <v>224</v>
      </c>
      <c r="I1316" s="187"/>
      <c r="J1316" s="188"/>
      <c r="K1316" s="186" t="s">
        <v>224</v>
      </c>
      <c r="L1316" s="187"/>
      <c r="M1316" s="188"/>
      <c r="N1316" s="186" t="s">
        <v>224</v>
      </c>
      <c r="O1316" s="187"/>
      <c r="P1316" s="188"/>
      <c r="Q1316" s="186" t="s">
        <v>224</v>
      </c>
      <c r="R1316" s="187"/>
      <c r="S1316" s="188"/>
      <c r="T1316" s="189" t="s">
        <v>225</v>
      </c>
      <c r="U1316" s="190">
        <f t="shared" si="80"/>
        <v>0</v>
      </c>
      <c r="V1316" s="191" t="s">
        <v>210</v>
      </c>
      <c r="W1316"/>
      <c r="Y1316"/>
      <c r="Z1316" s="203"/>
      <c r="AA1316" s="204"/>
      <c r="AB1316" s="205"/>
      <c r="AC1316" s="184"/>
      <c r="AD1316" s="185"/>
      <c r="AE1316" s="186" t="s">
        <v>224</v>
      </c>
      <c r="AF1316" s="187"/>
      <c r="AG1316" s="188"/>
      <c r="AH1316" s="186" t="s">
        <v>224</v>
      </c>
      <c r="AI1316" s="187"/>
      <c r="AJ1316" s="188"/>
      <c r="AK1316" s="186" t="s">
        <v>224</v>
      </c>
      <c r="AL1316" s="187"/>
      <c r="AM1316" s="188"/>
      <c r="AN1316" s="186" t="s">
        <v>224</v>
      </c>
      <c r="AO1316" s="187"/>
      <c r="AP1316" s="188"/>
      <c r="AQ1316" s="189" t="s">
        <v>225</v>
      </c>
      <c r="AR1316" s="190">
        <f t="shared" si="81"/>
        <v>0</v>
      </c>
      <c r="AS1316" s="191" t="s">
        <v>210</v>
      </c>
      <c r="AT1316"/>
      <c r="AV1316"/>
      <c r="AW1316"/>
      <c r="AX1316"/>
      <c r="AY1316"/>
      <c r="AZ1316"/>
      <c r="BA1316"/>
      <c r="BB1316"/>
      <c r="BC1316"/>
      <c r="BD1316"/>
      <c r="BE1316"/>
      <c r="BF1316"/>
      <c r="BG1316"/>
      <c r="BH1316"/>
      <c r="BI1316"/>
      <c r="BJ1316"/>
      <c r="BK1316"/>
      <c r="BL1316"/>
      <c r="BM1316"/>
      <c r="BN1316"/>
      <c r="BO1316"/>
      <c r="BP1316"/>
    </row>
    <row r="1317" spans="2:68" s="168" customFormat="1" ht="15" hidden="1" customHeight="1" outlineLevel="3">
      <c r="B1317"/>
      <c r="C1317" s="203"/>
      <c r="D1317" s="204"/>
      <c r="E1317" s="205"/>
      <c r="F1317" s="184"/>
      <c r="G1317" s="185"/>
      <c r="H1317" s="186" t="s">
        <v>224</v>
      </c>
      <c r="I1317" s="187"/>
      <c r="J1317" s="188"/>
      <c r="K1317" s="186" t="s">
        <v>224</v>
      </c>
      <c r="L1317" s="187"/>
      <c r="M1317" s="188"/>
      <c r="N1317" s="186" t="s">
        <v>224</v>
      </c>
      <c r="O1317" s="187"/>
      <c r="P1317" s="188"/>
      <c r="Q1317" s="186" t="s">
        <v>224</v>
      </c>
      <c r="R1317" s="187"/>
      <c r="S1317" s="188"/>
      <c r="T1317" s="189" t="s">
        <v>225</v>
      </c>
      <c r="U1317" s="190">
        <f t="shared" si="80"/>
        <v>0</v>
      </c>
      <c r="V1317" s="191" t="s">
        <v>210</v>
      </c>
      <c r="W1317"/>
      <c r="Y1317"/>
      <c r="Z1317" s="203"/>
      <c r="AA1317" s="204"/>
      <c r="AB1317" s="205"/>
      <c r="AC1317" s="184"/>
      <c r="AD1317" s="185"/>
      <c r="AE1317" s="186" t="s">
        <v>224</v>
      </c>
      <c r="AF1317" s="187"/>
      <c r="AG1317" s="188"/>
      <c r="AH1317" s="186" t="s">
        <v>224</v>
      </c>
      <c r="AI1317" s="187"/>
      <c r="AJ1317" s="188"/>
      <c r="AK1317" s="186" t="s">
        <v>224</v>
      </c>
      <c r="AL1317" s="187"/>
      <c r="AM1317" s="188"/>
      <c r="AN1317" s="186" t="s">
        <v>224</v>
      </c>
      <c r="AO1317" s="187"/>
      <c r="AP1317" s="188"/>
      <c r="AQ1317" s="189" t="s">
        <v>225</v>
      </c>
      <c r="AR1317" s="190">
        <f t="shared" si="81"/>
        <v>0</v>
      </c>
      <c r="AS1317" s="191" t="s">
        <v>210</v>
      </c>
      <c r="AT1317"/>
      <c r="AV1317"/>
      <c r="AW1317"/>
      <c r="AX1317"/>
      <c r="AY1317"/>
      <c r="AZ1317"/>
      <c r="BA1317"/>
      <c r="BB1317"/>
      <c r="BC1317"/>
      <c r="BD1317"/>
      <c r="BE1317"/>
      <c r="BF1317"/>
      <c r="BG1317"/>
      <c r="BH1317"/>
      <c r="BI1317"/>
      <c r="BJ1317"/>
      <c r="BK1317"/>
      <c r="BL1317"/>
      <c r="BM1317"/>
      <c r="BN1317"/>
      <c r="BO1317"/>
      <c r="BP1317"/>
    </row>
    <row r="1318" spans="2:68" s="168" customFormat="1" ht="15" hidden="1" customHeight="1" outlineLevel="3">
      <c r="B1318"/>
      <c r="C1318" s="203"/>
      <c r="D1318" s="204"/>
      <c r="E1318" s="205"/>
      <c r="F1318" s="184"/>
      <c r="G1318" s="185"/>
      <c r="H1318" s="186" t="s">
        <v>224</v>
      </c>
      <c r="I1318" s="187"/>
      <c r="J1318" s="188"/>
      <c r="K1318" s="186" t="s">
        <v>224</v>
      </c>
      <c r="L1318" s="187"/>
      <c r="M1318" s="188"/>
      <c r="N1318" s="186" t="s">
        <v>224</v>
      </c>
      <c r="O1318" s="187"/>
      <c r="P1318" s="188"/>
      <c r="Q1318" s="186" t="s">
        <v>224</v>
      </c>
      <c r="R1318" s="187"/>
      <c r="S1318" s="188"/>
      <c r="T1318" s="189" t="s">
        <v>225</v>
      </c>
      <c r="U1318" s="190">
        <f t="shared" si="80"/>
        <v>0</v>
      </c>
      <c r="V1318" s="191" t="s">
        <v>210</v>
      </c>
      <c r="W1318"/>
      <c r="Y1318"/>
      <c r="Z1318" s="203"/>
      <c r="AA1318" s="204"/>
      <c r="AB1318" s="205"/>
      <c r="AC1318" s="184"/>
      <c r="AD1318" s="185"/>
      <c r="AE1318" s="186" t="s">
        <v>224</v>
      </c>
      <c r="AF1318" s="187"/>
      <c r="AG1318" s="188"/>
      <c r="AH1318" s="186" t="s">
        <v>224</v>
      </c>
      <c r="AI1318" s="187"/>
      <c r="AJ1318" s="188"/>
      <c r="AK1318" s="186" t="s">
        <v>224</v>
      </c>
      <c r="AL1318" s="187"/>
      <c r="AM1318" s="188"/>
      <c r="AN1318" s="186" t="s">
        <v>224</v>
      </c>
      <c r="AO1318" s="187"/>
      <c r="AP1318" s="188"/>
      <c r="AQ1318" s="189" t="s">
        <v>225</v>
      </c>
      <c r="AR1318" s="190">
        <f t="shared" si="81"/>
        <v>0</v>
      </c>
      <c r="AS1318" s="191" t="s">
        <v>210</v>
      </c>
      <c r="AT1318"/>
      <c r="AV1318"/>
      <c r="AW1318"/>
      <c r="AX1318"/>
      <c r="AY1318"/>
      <c r="AZ1318"/>
      <c r="BA1318"/>
      <c r="BB1318"/>
      <c r="BC1318"/>
      <c r="BD1318"/>
      <c r="BE1318"/>
      <c r="BF1318"/>
      <c r="BG1318"/>
      <c r="BH1318"/>
      <c r="BI1318"/>
      <c r="BJ1318"/>
      <c r="BK1318"/>
      <c r="BL1318"/>
      <c r="BM1318"/>
      <c r="BN1318"/>
      <c r="BO1318"/>
      <c r="BP1318"/>
    </row>
    <row r="1319" spans="2:68" s="168" customFormat="1" ht="15" hidden="1" customHeight="1" outlineLevel="3">
      <c r="B1319"/>
      <c r="C1319" s="203"/>
      <c r="D1319" s="204"/>
      <c r="E1319" s="205"/>
      <c r="F1319" s="184"/>
      <c r="G1319" s="185"/>
      <c r="H1319" s="186" t="s">
        <v>224</v>
      </c>
      <c r="I1319" s="187"/>
      <c r="J1319" s="188"/>
      <c r="K1319" s="186" t="s">
        <v>224</v>
      </c>
      <c r="L1319" s="187"/>
      <c r="M1319" s="188"/>
      <c r="N1319" s="186" t="s">
        <v>224</v>
      </c>
      <c r="O1319" s="187"/>
      <c r="P1319" s="188"/>
      <c r="Q1319" s="186" t="s">
        <v>224</v>
      </c>
      <c r="R1319" s="187"/>
      <c r="S1319" s="188"/>
      <c r="T1319" s="189" t="s">
        <v>225</v>
      </c>
      <c r="U1319" s="190">
        <f t="shared" si="80"/>
        <v>0</v>
      </c>
      <c r="V1319" s="191" t="s">
        <v>210</v>
      </c>
      <c r="W1319"/>
      <c r="Y1319"/>
      <c r="Z1319" s="203"/>
      <c r="AA1319" s="204"/>
      <c r="AB1319" s="205"/>
      <c r="AC1319" s="184"/>
      <c r="AD1319" s="185"/>
      <c r="AE1319" s="186" t="s">
        <v>224</v>
      </c>
      <c r="AF1319" s="187"/>
      <c r="AG1319" s="188"/>
      <c r="AH1319" s="186" t="s">
        <v>224</v>
      </c>
      <c r="AI1319" s="187"/>
      <c r="AJ1319" s="188"/>
      <c r="AK1319" s="186" t="s">
        <v>224</v>
      </c>
      <c r="AL1319" s="187"/>
      <c r="AM1319" s="188"/>
      <c r="AN1319" s="186" t="s">
        <v>224</v>
      </c>
      <c r="AO1319" s="187"/>
      <c r="AP1319" s="188"/>
      <c r="AQ1319" s="189" t="s">
        <v>225</v>
      </c>
      <c r="AR1319" s="190">
        <f t="shared" si="81"/>
        <v>0</v>
      </c>
      <c r="AS1319" s="191" t="s">
        <v>210</v>
      </c>
      <c r="AT1319"/>
      <c r="AV1319"/>
      <c r="AW1319"/>
      <c r="AX1319"/>
      <c r="AY1319"/>
      <c r="AZ1319"/>
      <c r="BA1319"/>
      <c r="BB1319"/>
      <c r="BC1319"/>
      <c r="BD1319"/>
      <c r="BE1319"/>
      <c r="BF1319"/>
      <c r="BG1319"/>
      <c r="BH1319"/>
      <c r="BI1319"/>
      <c r="BJ1319"/>
      <c r="BK1319"/>
      <c r="BL1319"/>
      <c r="BM1319"/>
      <c r="BN1319"/>
      <c r="BO1319"/>
      <c r="BP1319"/>
    </row>
    <row r="1320" spans="2:68" s="168" customFormat="1" ht="15" hidden="1" customHeight="1" outlineLevel="3">
      <c r="B1320"/>
      <c r="C1320" s="203"/>
      <c r="D1320" s="204"/>
      <c r="E1320" s="205"/>
      <c r="F1320" s="184"/>
      <c r="G1320" s="185"/>
      <c r="H1320" s="186" t="s">
        <v>224</v>
      </c>
      <c r="I1320" s="187"/>
      <c r="J1320" s="188"/>
      <c r="K1320" s="186" t="s">
        <v>224</v>
      </c>
      <c r="L1320" s="187"/>
      <c r="M1320" s="188"/>
      <c r="N1320" s="186" t="s">
        <v>224</v>
      </c>
      <c r="O1320" s="187"/>
      <c r="P1320" s="188"/>
      <c r="Q1320" s="186" t="s">
        <v>224</v>
      </c>
      <c r="R1320" s="187"/>
      <c r="S1320" s="188"/>
      <c r="T1320" s="189" t="s">
        <v>225</v>
      </c>
      <c r="U1320" s="190">
        <f t="shared" si="80"/>
        <v>0</v>
      </c>
      <c r="V1320" s="191" t="s">
        <v>210</v>
      </c>
      <c r="W1320"/>
      <c r="Y1320"/>
      <c r="Z1320" s="203"/>
      <c r="AA1320" s="204"/>
      <c r="AB1320" s="205"/>
      <c r="AC1320" s="184"/>
      <c r="AD1320" s="185"/>
      <c r="AE1320" s="186" t="s">
        <v>224</v>
      </c>
      <c r="AF1320" s="187"/>
      <c r="AG1320" s="188"/>
      <c r="AH1320" s="186" t="s">
        <v>224</v>
      </c>
      <c r="AI1320" s="187"/>
      <c r="AJ1320" s="188"/>
      <c r="AK1320" s="186" t="s">
        <v>224</v>
      </c>
      <c r="AL1320" s="187"/>
      <c r="AM1320" s="188"/>
      <c r="AN1320" s="186" t="s">
        <v>224</v>
      </c>
      <c r="AO1320" s="187"/>
      <c r="AP1320" s="188"/>
      <c r="AQ1320" s="189" t="s">
        <v>225</v>
      </c>
      <c r="AR1320" s="190">
        <f t="shared" si="81"/>
        <v>0</v>
      </c>
      <c r="AS1320" s="191" t="s">
        <v>210</v>
      </c>
      <c r="AT1320"/>
      <c r="AV1320"/>
      <c r="AW1320"/>
      <c r="AX1320"/>
      <c r="AY1320"/>
      <c r="AZ1320"/>
      <c r="BA1320"/>
      <c r="BB1320"/>
      <c r="BC1320"/>
      <c r="BD1320"/>
      <c r="BE1320"/>
      <c r="BF1320"/>
      <c r="BG1320"/>
      <c r="BH1320"/>
      <c r="BI1320"/>
      <c r="BJ1320"/>
      <c r="BK1320"/>
      <c r="BL1320"/>
      <c r="BM1320"/>
      <c r="BN1320"/>
      <c r="BO1320"/>
      <c r="BP1320"/>
    </row>
    <row r="1321" spans="2:68" s="168" customFormat="1" ht="15" hidden="1" customHeight="1" outlineLevel="3">
      <c r="B1321"/>
      <c r="C1321" s="203"/>
      <c r="D1321" s="204"/>
      <c r="E1321" s="205"/>
      <c r="F1321" s="184"/>
      <c r="G1321" s="185"/>
      <c r="H1321" s="186" t="s">
        <v>224</v>
      </c>
      <c r="I1321" s="187"/>
      <c r="J1321" s="188"/>
      <c r="K1321" s="186" t="s">
        <v>224</v>
      </c>
      <c r="L1321" s="187"/>
      <c r="M1321" s="188"/>
      <c r="N1321" s="186" t="s">
        <v>224</v>
      </c>
      <c r="O1321" s="187"/>
      <c r="P1321" s="188"/>
      <c r="Q1321" s="186" t="s">
        <v>224</v>
      </c>
      <c r="R1321" s="187"/>
      <c r="S1321" s="188"/>
      <c r="T1321" s="189" t="s">
        <v>225</v>
      </c>
      <c r="U1321" s="190">
        <f t="shared" si="80"/>
        <v>0</v>
      </c>
      <c r="V1321" s="191" t="s">
        <v>210</v>
      </c>
      <c r="W1321"/>
      <c r="Y1321"/>
      <c r="Z1321" s="203"/>
      <c r="AA1321" s="204"/>
      <c r="AB1321" s="205"/>
      <c r="AC1321" s="184"/>
      <c r="AD1321" s="185"/>
      <c r="AE1321" s="186" t="s">
        <v>224</v>
      </c>
      <c r="AF1321" s="187"/>
      <c r="AG1321" s="188"/>
      <c r="AH1321" s="186" t="s">
        <v>224</v>
      </c>
      <c r="AI1321" s="187"/>
      <c r="AJ1321" s="188"/>
      <c r="AK1321" s="186" t="s">
        <v>224</v>
      </c>
      <c r="AL1321" s="187"/>
      <c r="AM1321" s="188"/>
      <c r="AN1321" s="186" t="s">
        <v>224</v>
      </c>
      <c r="AO1321" s="187"/>
      <c r="AP1321" s="188"/>
      <c r="AQ1321" s="189" t="s">
        <v>225</v>
      </c>
      <c r="AR1321" s="190">
        <f t="shared" si="81"/>
        <v>0</v>
      </c>
      <c r="AS1321" s="191" t="s">
        <v>210</v>
      </c>
      <c r="AT1321"/>
      <c r="AV1321"/>
      <c r="AW1321"/>
      <c r="AX1321"/>
      <c r="AY1321"/>
      <c r="AZ1321"/>
      <c r="BA1321"/>
      <c r="BB1321"/>
      <c r="BC1321"/>
      <c r="BD1321"/>
      <c r="BE1321"/>
      <c r="BF1321"/>
      <c r="BG1321"/>
      <c r="BH1321"/>
      <c r="BI1321"/>
      <c r="BJ1321"/>
      <c r="BK1321"/>
      <c r="BL1321"/>
      <c r="BM1321"/>
      <c r="BN1321"/>
      <c r="BO1321"/>
      <c r="BP1321"/>
    </row>
    <row r="1322" spans="2:68" s="168" customFormat="1" ht="15" hidden="1" customHeight="1" outlineLevel="3">
      <c r="B1322"/>
      <c r="C1322" s="203"/>
      <c r="D1322" s="204"/>
      <c r="E1322" s="205"/>
      <c r="F1322" s="184"/>
      <c r="G1322" s="185"/>
      <c r="H1322" s="186" t="s">
        <v>224</v>
      </c>
      <c r="I1322" s="187"/>
      <c r="J1322" s="188"/>
      <c r="K1322" s="186" t="s">
        <v>224</v>
      </c>
      <c r="L1322" s="187"/>
      <c r="M1322" s="188"/>
      <c r="N1322" s="186" t="s">
        <v>224</v>
      </c>
      <c r="O1322" s="187"/>
      <c r="P1322" s="188"/>
      <c r="Q1322" s="186" t="s">
        <v>224</v>
      </c>
      <c r="R1322" s="187"/>
      <c r="S1322" s="188"/>
      <c r="T1322" s="189" t="s">
        <v>225</v>
      </c>
      <c r="U1322" s="190">
        <f t="shared" si="80"/>
        <v>0</v>
      </c>
      <c r="V1322" s="191" t="s">
        <v>210</v>
      </c>
      <c r="W1322"/>
      <c r="Y1322"/>
      <c r="Z1322" s="203"/>
      <c r="AA1322" s="204"/>
      <c r="AB1322" s="205"/>
      <c r="AC1322" s="184"/>
      <c r="AD1322" s="185"/>
      <c r="AE1322" s="186" t="s">
        <v>224</v>
      </c>
      <c r="AF1322" s="187"/>
      <c r="AG1322" s="188"/>
      <c r="AH1322" s="186" t="s">
        <v>224</v>
      </c>
      <c r="AI1322" s="187"/>
      <c r="AJ1322" s="188"/>
      <c r="AK1322" s="186" t="s">
        <v>224</v>
      </c>
      <c r="AL1322" s="187"/>
      <c r="AM1322" s="188"/>
      <c r="AN1322" s="186" t="s">
        <v>224</v>
      </c>
      <c r="AO1322" s="187"/>
      <c r="AP1322" s="188"/>
      <c r="AQ1322" s="189" t="s">
        <v>225</v>
      </c>
      <c r="AR1322" s="190">
        <f t="shared" si="81"/>
        <v>0</v>
      </c>
      <c r="AS1322" s="191" t="s">
        <v>210</v>
      </c>
      <c r="AT1322"/>
      <c r="AV1322"/>
      <c r="AW1322"/>
      <c r="AX1322"/>
      <c r="AY1322"/>
      <c r="AZ1322"/>
      <c r="BA1322"/>
      <c r="BB1322"/>
      <c r="BC1322"/>
      <c r="BD1322"/>
      <c r="BE1322"/>
      <c r="BF1322"/>
      <c r="BG1322"/>
      <c r="BH1322"/>
      <c r="BI1322"/>
      <c r="BJ1322"/>
      <c r="BK1322"/>
      <c r="BL1322"/>
      <c r="BM1322"/>
      <c r="BN1322"/>
      <c r="BO1322"/>
      <c r="BP1322"/>
    </row>
    <row r="1323" spans="2:68" s="168" customFormat="1" ht="15" hidden="1" customHeight="1" outlineLevel="3">
      <c r="B1323"/>
      <c r="C1323" s="203"/>
      <c r="D1323" s="204"/>
      <c r="E1323" s="205"/>
      <c r="F1323" s="184"/>
      <c r="G1323" s="185"/>
      <c r="H1323" s="186" t="s">
        <v>224</v>
      </c>
      <c r="I1323" s="187"/>
      <c r="J1323" s="188"/>
      <c r="K1323" s="186" t="s">
        <v>224</v>
      </c>
      <c r="L1323" s="187"/>
      <c r="M1323" s="188"/>
      <c r="N1323" s="186" t="s">
        <v>224</v>
      </c>
      <c r="O1323" s="187"/>
      <c r="P1323" s="188"/>
      <c r="Q1323" s="186" t="s">
        <v>224</v>
      </c>
      <c r="R1323" s="187"/>
      <c r="S1323" s="188"/>
      <c r="T1323" s="189" t="s">
        <v>225</v>
      </c>
      <c r="U1323" s="190">
        <f t="shared" si="80"/>
        <v>0</v>
      </c>
      <c r="V1323" s="191" t="s">
        <v>210</v>
      </c>
      <c r="W1323"/>
      <c r="Y1323"/>
      <c r="Z1323" s="203"/>
      <c r="AA1323" s="204"/>
      <c r="AB1323" s="205"/>
      <c r="AC1323" s="184"/>
      <c r="AD1323" s="185"/>
      <c r="AE1323" s="186" t="s">
        <v>224</v>
      </c>
      <c r="AF1323" s="187"/>
      <c r="AG1323" s="188"/>
      <c r="AH1323" s="186" t="s">
        <v>224</v>
      </c>
      <c r="AI1323" s="187"/>
      <c r="AJ1323" s="188"/>
      <c r="AK1323" s="186" t="s">
        <v>224</v>
      </c>
      <c r="AL1323" s="187"/>
      <c r="AM1323" s="188"/>
      <c r="AN1323" s="186" t="s">
        <v>224</v>
      </c>
      <c r="AO1323" s="187"/>
      <c r="AP1323" s="188"/>
      <c r="AQ1323" s="189" t="s">
        <v>225</v>
      </c>
      <c r="AR1323" s="190">
        <f t="shared" si="81"/>
        <v>0</v>
      </c>
      <c r="AS1323" s="191" t="s">
        <v>210</v>
      </c>
      <c r="AT1323"/>
      <c r="AV1323"/>
      <c r="AW1323"/>
      <c r="AX1323"/>
      <c r="AY1323"/>
      <c r="AZ1323"/>
      <c r="BA1323"/>
      <c r="BB1323"/>
      <c r="BC1323"/>
      <c r="BD1323"/>
      <c r="BE1323"/>
      <c r="BF1323"/>
      <c r="BG1323"/>
      <c r="BH1323"/>
      <c r="BI1323"/>
      <c r="BJ1323"/>
      <c r="BK1323"/>
      <c r="BL1323"/>
      <c r="BM1323"/>
      <c r="BN1323"/>
      <c r="BO1323"/>
      <c r="BP1323"/>
    </row>
    <row r="1324" spans="2:68" s="168" customFormat="1" ht="15" hidden="1" customHeight="1" outlineLevel="3">
      <c r="B1324"/>
      <c r="C1324" s="192"/>
      <c r="D1324" s="193"/>
      <c r="E1324" s="194"/>
      <c r="F1324" s="184"/>
      <c r="G1324" s="185"/>
      <c r="H1324" s="186" t="s">
        <v>224</v>
      </c>
      <c r="I1324" s="187"/>
      <c r="J1324" s="188"/>
      <c r="K1324" s="186" t="s">
        <v>224</v>
      </c>
      <c r="L1324" s="187"/>
      <c r="M1324" s="188"/>
      <c r="N1324" s="186" t="s">
        <v>224</v>
      </c>
      <c r="O1324" s="187"/>
      <c r="P1324" s="188"/>
      <c r="Q1324" s="186" t="s">
        <v>224</v>
      </c>
      <c r="R1324" s="187"/>
      <c r="S1324" s="188"/>
      <c r="T1324" s="189" t="s">
        <v>225</v>
      </c>
      <c r="U1324" s="190">
        <f t="shared" si="80"/>
        <v>0</v>
      </c>
      <c r="V1324" s="191" t="s">
        <v>210</v>
      </c>
      <c r="W1324"/>
      <c r="Y1324"/>
      <c r="Z1324" s="192"/>
      <c r="AA1324" s="193"/>
      <c r="AB1324" s="194"/>
      <c r="AC1324" s="184"/>
      <c r="AD1324" s="185"/>
      <c r="AE1324" s="186" t="s">
        <v>224</v>
      </c>
      <c r="AF1324" s="187"/>
      <c r="AG1324" s="188"/>
      <c r="AH1324" s="186" t="s">
        <v>224</v>
      </c>
      <c r="AI1324" s="187"/>
      <c r="AJ1324" s="188"/>
      <c r="AK1324" s="186" t="s">
        <v>224</v>
      </c>
      <c r="AL1324" s="187"/>
      <c r="AM1324" s="188"/>
      <c r="AN1324" s="186" t="s">
        <v>224</v>
      </c>
      <c r="AO1324" s="187"/>
      <c r="AP1324" s="188"/>
      <c r="AQ1324" s="189" t="s">
        <v>225</v>
      </c>
      <c r="AR1324" s="190">
        <f t="shared" si="81"/>
        <v>0</v>
      </c>
      <c r="AS1324" s="191" t="s">
        <v>210</v>
      </c>
      <c r="AT1324"/>
      <c r="AV1324"/>
      <c r="AW1324"/>
      <c r="AX1324"/>
      <c r="AY1324"/>
      <c r="AZ1324"/>
      <c r="BA1324"/>
      <c r="BB1324"/>
      <c r="BC1324"/>
      <c r="BD1324"/>
      <c r="BE1324"/>
      <c r="BF1324"/>
      <c r="BG1324"/>
      <c r="BH1324"/>
      <c r="BI1324"/>
      <c r="BJ1324"/>
      <c r="BK1324"/>
      <c r="BL1324"/>
      <c r="BM1324"/>
      <c r="BN1324"/>
      <c r="BO1324"/>
      <c r="BP1324"/>
    </row>
    <row r="1325" spans="2:68" s="168" customFormat="1" ht="15" hidden="1" customHeight="1" outlineLevel="3">
      <c r="B1325"/>
      <c r="C1325" s="192"/>
      <c r="D1325" s="193"/>
      <c r="E1325" s="194"/>
      <c r="F1325" s="184"/>
      <c r="G1325" s="185"/>
      <c r="H1325" s="186" t="s">
        <v>224</v>
      </c>
      <c r="I1325" s="187"/>
      <c r="J1325" s="188"/>
      <c r="K1325" s="186" t="s">
        <v>224</v>
      </c>
      <c r="L1325" s="187"/>
      <c r="M1325" s="188"/>
      <c r="N1325" s="186" t="s">
        <v>224</v>
      </c>
      <c r="O1325" s="187"/>
      <c r="P1325" s="188"/>
      <c r="Q1325" s="186" t="s">
        <v>224</v>
      </c>
      <c r="R1325" s="187"/>
      <c r="S1325" s="188"/>
      <c r="T1325" s="189" t="s">
        <v>225</v>
      </c>
      <c r="U1325" s="190">
        <f t="shared" si="80"/>
        <v>0</v>
      </c>
      <c r="V1325" s="191" t="s">
        <v>210</v>
      </c>
      <c r="W1325"/>
      <c r="Y1325"/>
      <c r="Z1325" s="192"/>
      <c r="AA1325" s="193"/>
      <c r="AB1325" s="194"/>
      <c r="AC1325" s="184"/>
      <c r="AD1325" s="185"/>
      <c r="AE1325" s="186" t="s">
        <v>224</v>
      </c>
      <c r="AF1325" s="187"/>
      <c r="AG1325" s="188"/>
      <c r="AH1325" s="186" t="s">
        <v>224</v>
      </c>
      <c r="AI1325" s="187"/>
      <c r="AJ1325" s="188"/>
      <c r="AK1325" s="186" t="s">
        <v>224</v>
      </c>
      <c r="AL1325" s="187"/>
      <c r="AM1325" s="188"/>
      <c r="AN1325" s="186" t="s">
        <v>224</v>
      </c>
      <c r="AO1325" s="187"/>
      <c r="AP1325" s="188"/>
      <c r="AQ1325" s="189" t="s">
        <v>225</v>
      </c>
      <c r="AR1325" s="190">
        <f t="shared" si="81"/>
        <v>0</v>
      </c>
      <c r="AS1325" s="191" t="s">
        <v>210</v>
      </c>
      <c r="AT1325"/>
      <c r="AV1325"/>
      <c r="AW1325"/>
      <c r="AX1325"/>
      <c r="AY1325"/>
      <c r="AZ1325"/>
      <c r="BA1325"/>
      <c r="BB1325"/>
      <c r="BC1325"/>
      <c r="BD1325"/>
      <c r="BE1325"/>
      <c r="BF1325"/>
      <c r="BG1325"/>
      <c r="BH1325"/>
      <c r="BI1325"/>
      <c r="BJ1325"/>
      <c r="BK1325"/>
      <c r="BL1325"/>
      <c r="BM1325"/>
      <c r="BN1325"/>
      <c r="BO1325"/>
      <c r="BP1325"/>
    </row>
    <row r="1326" spans="2:68" s="168" customFormat="1" ht="15" hidden="1" customHeight="1" outlineLevel="3">
      <c r="B1326"/>
      <c r="C1326" s="192"/>
      <c r="D1326" s="193"/>
      <c r="E1326" s="194"/>
      <c r="F1326" s="184"/>
      <c r="G1326" s="185"/>
      <c r="H1326" s="186" t="s">
        <v>224</v>
      </c>
      <c r="I1326" s="187"/>
      <c r="J1326" s="188"/>
      <c r="K1326" s="186" t="s">
        <v>224</v>
      </c>
      <c r="L1326" s="187"/>
      <c r="M1326" s="188"/>
      <c r="N1326" s="186" t="s">
        <v>224</v>
      </c>
      <c r="O1326" s="187"/>
      <c r="P1326" s="188"/>
      <c r="Q1326" s="186" t="s">
        <v>224</v>
      </c>
      <c r="R1326" s="187"/>
      <c r="S1326" s="188"/>
      <c r="T1326" s="189" t="s">
        <v>225</v>
      </c>
      <c r="U1326" s="190">
        <f>PRODUCT(G1326,I1326,L1326,O1326,R1326)</f>
        <v>0</v>
      </c>
      <c r="V1326" s="191" t="s">
        <v>210</v>
      </c>
      <c r="W1326"/>
      <c r="Y1326"/>
      <c r="Z1326" s="192"/>
      <c r="AA1326" s="193"/>
      <c r="AB1326" s="194"/>
      <c r="AC1326" s="184"/>
      <c r="AD1326" s="185"/>
      <c r="AE1326" s="186" t="s">
        <v>224</v>
      </c>
      <c r="AF1326" s="187"/>
      <c r="AG1326" s="188"/>
      <c r="AH1326" s="186" t="s">
        <v>224</v>
      </c>
      <c r="AI1326" s="187"/>
      <c r="AJ1326" s="188"/>
      <c r="AK1326" s="186" t="s">
        <v>224</v>
      </c>
      <c r="AL1326" s="187"/>
      <c r="AM1326" s="188"/>
      <c r="AN1326" s="186" t="s">
        <v>224</v>
      </c>
      <c r="AO1326" s="187"/>
      <c r="AP1326" s="188"/>
      <c r="AQ1326" s="189" t="s">
        <v>225</v>
      </c>
      <c r="AR1326" s="190">
        <f>PRODUCT(AD1326,AF1326,AI1326,AL1326,AO1326)</f>
        <v>0</v>
      </c>
      <c r="AS1326" s="191" t="s">
        <v>210</v>
      </c>
      <c r="AT1326"/>
      <c r="AV1326"/>
      <c r="AW1326"/>
      <c r="AX1326"/>
      <c r="AY1326"/>
      <c r="AZ1326"/>
      <c r="BA1326"/>
      <c r="BB1326"/>
      <c r="BC1326"/>
      <c r="BD1326"/>
      <c r="BE1326"/>
      <c r="BF1326"/>
      <c r="BG1326"/>
      <c r="BH1326"/>
      <c r="BI1326"/>
      <c r="BJ1326"/>
      <c r="BK1326"/>
      <c r="BL1326"/>
      <c r="BM1326"/>
      <c r="BN1326"/>
      <c r="BO1326"/>
      <c r="BP1326"/>
    </row>
    <row r="1327" spans="2:68" s="168" customFormat="1" ht="15" customHeight="1" outlineLevel="2" collapsed="1">
      <c r="B1327"/>
      <c r="C1327" s="196"/>
      <c r="D1327" s="207"/>
      <c r="E1327" s="198"/>
      <c r="F1327" s="199"/>
      <c r="G1327" s="200"/>
      <c r="H1327" s="201"/>
      <c r="I1327" s="181"/>
      <c r="J1327" s="181"/>
      <c r="K1327" s="201"/>
      <c r="L1327" s="181"/>
      <c r="M1327" s="181"/>
      <c r="N1327" s="201"/>
      <c r="O1327" s="181"/>
      <c r="P1327" s="181"/>
      <c r="Q1327" s="201"/>
      <c r="R1327" s="181"/>
      <c r="S1327" s="181"/>
      <c r="T1327" s="202" t="s">
        <v>226</v>
      </c>
      <c r="U1327" s="190">
        <f>ROUNDDOWN(SUM(U1297:U1326),-3)</f>
        <v>0</v>
      </c>
      <c r="V1327" s="183"/>
      <c r="W1327"/>
      <c r="Y1327"/>
      <c r="Z1327" s="196"/>
      <c r="AA1327" s="207"/>
      <c r="AB1327" s="198"/>
      <c r="AC1327" s="199"/>
      <c r="AD1327" s="200"/>
      <c r="AE1327" s="201"/>
      <c r="AF1327" s="181"/>
      <c r="AG1327" s="181"/>
      <c r="AH1327" s="201"/>
      <c r="AI1327" s="181"/>
      <c r="AJ1327" s="181"/>
      <c r="AK1327" s="201"/>
      <c r="AL1327" s="181"/>
      <c r="AM1327" s="181"/>
      <c r="AN1327" s="201"/>
      <c r="AO1327" s="181"/>
      <c r="AP1327" s="181"/>
      <c r="AQ1327" s="202" t="s">
        <v>226</v>
      </c>
      <c r="AR1327" s="190">
        <f>ROUNDDOWN(SUM(AR1297:AR1326),-3)</f>
        <v>0</v>
      </c>
      <c r="AS1327" s="183"/>
      <c r="AT1327"/>
      <c r="AV1327"/>
      <c r="AW1327"/>
      <c r="AX1327"/>
      <c r="AY1327"/>
      <c r="AZ1327"/>
      <c r="BA1327"/>
      <c r="BB1327"/>
      <c r="BC1327"/>
      <c r="BD1327"/>
      <c r="BE1327"/>
      <c r="BF1327"/>
      <c r="BG1327"/>
      <c r="BH1327"/>
      <c r="BI1327"/>
      <c r="BJ1327"/>
      <c r="BK1327"/>
      <c r="BL1327"/>
      <c r="BM1327"/>
      <c r="BN1327"/>
      <c r="BO1327"/>
      <c r="BP1327"/>
    </row>
    <row r="1328" spans="2:68" s="168" customFormat="1" ht="15" customHeight="1" outlineLevel="2">
      <c r="B1328"/>
      <c r="C1328" s="212"/>
      <c r="D1328" s="211">
        <f>ROUNDDOWN(SUMIF(V1329:V1358,"助成金（SARTRAS）以外からの支出",U1329:U1358),-3)</f>
        <v>0</v>
      </c>
      <c r="E1328" s="211">
        <f>ROUNDDOWN(SUMIF(V1329:V1358,"助成金（SARTRAS）からの支出",U1329:U1358),-3)</f>
        <v>0</v>
      </c>
      <c r="F1328" s="199"/>
      <c r="G1328" s="179"/>
      <c r="H1328" s="180"/>
      <c r="I1328" s="181"/>
      <c r="J1328" s="181"/>
      <c r="K1328" s="180"/>
      <c r="L1328" s="181"/>
      <c r="M1328" s="181"/>
      <c r="N1328" s="180"/>
      <c r="O1328" s="181"/>
      <c r="P1328" s="181"/>
      <c r="Q1328" s="180"/>
      <c r="R1328" s="181"/>
      <c r="S1328" s="181"/>
      <c r="T1328" s="180"/>
      <c r="U1328" s="182"/>
      <c r="V1328" s="183"/>
      <c r="W1328"/>
      <c r="X1328" s="218" t="s">
        <v>234</v>
      </c>
      <c r="Y1328"/>
      <c r="Z1328" s="212"/>
      <c r="AA1328" s="211">
        <f>ROUNDDOWN(SUMIF(AS1329:AS1358,"助成金（SARTRAS）以外からの支出",AR1329:AR1358),-3)</f>
        <v>0</v>
      </c>
      <c r="AB1328" s="211">
        <f>ROUNDDOWN(SUMIF(AS1329:AS1358,"助成金（SARTRAS）からの支出",AR1329:AR1358),-3)</f>
        <v>0</v>
      </c>
      <c r="AC1328" s="199"/>
      <c r="AD1328" s="179"/>
      <c r="AE1328" s="180"/>
      <c r="AF1328" s="181"/>
      <c r="AG1328" s="181"/>
      <c r="AH1328" s="180"/>
      <c r="AI1328" s="181"/>
      <c r="AJ1328" s="181"/>
      <c r="AK1328" s="180"/>
      <c r="AL1328" s="181"/>
      <c r="AM1328" s="181"/>
      <c r="AN1328" s="180"/>
      <c r="AO1328" s="181"/>
      <c r="AP1328" s="181"/>
      <c r="AQ1328" s="180"/>
      <c r="AR1328" s="182"/>
      <c r="AS1328" s="183"/>
      <c r="AT1328"/>
      <c r="AV1328"/>
      <c r="AW1328"/>
      <c r="AX1328"/>
      <c r="AY1328"/>
      <c r="AZ1328"/>
      <c r="BA1328"/>
      <c r="BB1328"/>
      <c r="BC1328"/>
      <c r="BD1328"/>
      <c r="BE1328"/>
      <c r="BF1328"/>
      <c r="BG1328"/>
      <c r="BH1328"/>
      <c r="BI1328"/>
      <c r="BJ1328"/>
      <c r="BK1328"/>
      <c r="BL1328"/>
      <c r="BM1328"/>
      <c r="BN1328"/>
      <c r="BO1328"/>
      <c r="BP1328"/>
    </row>
    <row r="1329" spans="2:68" s="168" customFormat="1" ht="15" customHeight="1" outlineLevel="2">
      <c r="B1329"/>
      <c r="C1329" s="192"/>
      <c r="D1329" s="193"/>
      <c r="E1329" s="194"/>
      <c r="F1329" s="184"/>
      <c r="G1329" s="185"/>
      <c r="H1329" s="186" t="s">
        <v>224</v>
      </c>
      <c r="I1329" s="187"/>
      <c r="J1329" s="188"/>
      <c r="K1329" s="186" t="s">
        <v>224</v>
      </c>
      <c r="L1329" s="187"/>
      <c r="M1329" s="188"/>
      <c r="N1329" s="186" t="s">
        <v>224</v>
      </c>
      <c r="O1329" s="187"/>
      <c r="P1329" s="188"/>
      <c r="Q1329" s="186" t="s">
        <v>224</v>
      </c>
      <c r="R1329" s="187"/>
      <c r="S1329" s="188"/>
      <c r="T1329" s="189" t="s">
        <v>225</v>
      </c>
      <c r="U1329" s="190">
        <f>PRODUCT(G1329,I1329,L1329,O1329,R1329)</f>
        <v>0</v>
      </c>
      <c r="V1329" s="191" t="s">
        <v>210</v>
      </c>
      <c r="W1329"/>
      <c r="X1329" s="329" t="s">
        <v>231</v>
      </c>
      <c r="Y1329"/>
      <c r="Z1329" s="192"/>
      <c r="AA1329" s="193"/>
      <c r="AB1329" s="194"/>
      <c r="AC1329" s="184"/>
      <c r="AD1329" s="185"/>
      <c r="AE1329" s="186" t="s">
        <v>224</v>
      </c>
      <c r="AF1329" s="187"/>
      <c r="AG1329" s="188"/>
      <c r="AH1329" s="186" t="s">
        <v>224</v>
      </c>
      <c r="AI1329" s="187"/>
      <c r="AJ1329" s="188"/>
      <c r="AK1329" s="186" t="s">
        <v>224</v>
      </c>
      <c r="AL1329" s="187"/>
      <c r="AM1329" s="188"/>
      <c r="AN1329" s="186" t="s">
        <v>224</v>
      </c>
      <c r="AO1329" s="187"/>
      <c r="AP1329" s="188"/>
      <c r="AQ1329" s="189" t="s">
        <v>225</v>
      </c>
      <c r="AR1329" s="190">
        <f>PRODUCT(AD1329,AF1329,AI1329,AL1329,AO1329)</f>
        <v>0</v>
      </c>
      <c r="AS1329" s="191" t="s">
        <v>210</v>
      </c>
      <c r="AT1329"/>
      <c r="AV1329"/>
      <c r="AW1329"/>
      <c r="AX1329"/>
      <c r="AY1329"/>
      <c r="AZ1329"/>
      <c r="BA1329"/>
      <c r="BB1329"/>
      <c r="BC1329"/>
      <c r="BD1329"/>
      <c r="BE1329"/>
      <c r="BF1329"/>
      <c r="BG1329"/>
      <c r="BH1329"/>
      <c r="BI1329"/>
      <c r="BJ1329"/>
      <c r="BK1329"/>
      <c r="BL1329"/>
      <c r="BM1329"/>
      <c r="BN1329"/>
      <c r="BO1329"/>
      <c r="BP1329"/>
    </row>
    <row r="1330" spans="2:68" s="168" customFormat="1" ht="15" customHeight="1" outlineLevel="2">
      <c r="B1330"/>
      <c r="C1330" s="192"/>
      <c r="D1330" s="193"/>
      <c r="E1330" s="194"/>
      <c r="F1330" s="184"/>
      <c r="G1330" s="185"/>
      <c r="H1330" s="186" t="s">
        <v>224</v>
      </c>
      <c r="I1330" s="187"/>
      <c r="J1330" s="188"/>
      <c r="K1330" s="186" t="s">
        <v>224</v>
      </c>
      <c r="L1330" s="187"/>
      <c r="M1330" s="188"/>
      <c r="N1330" s="186" t="s">
        <v>224</v>
      </c>
      <c r="O1330" s="187"/>
      <c r="P1330" s="188"/>
      <c r="Q1330" s="186" t="s">
        <v>224</v>
      </c>
      <c r="R1330" s="187"/>
      <c r="S1330" s="188"/>
      <c r="T1330" s="189" t="s">
        <v>225</v>
      </c>
      <c r="U1330" s="190">
        <f>PRODUCT(G1330,I1330,L1330,O1330,R1330)</f>
        <v>0</v>
      </c>
      <c r="V1330" s="191" t="s">
        <v>210</v>
      </c>
      <c r="W1330"/>
      <c r="X1330" s="330"/>
      <c r="Y1330"/>
      <c r="Z1330" s="192"/>
      <c r="AA1330" s="193"/>
      <c r="AB1330" s="194"/>
      <c r="AC1330" s="184"/>
      <c r="AD1330" s="185"/>
      <c r="AE1330" s="186" t="s">
        <v>224</v>
      </c>
      <c r="AF1330" s="187"/>
      <c r="AG1330" s="188"/>
      <c r="AH1330" s="186" t="s">
        <v>224</v>
      </c>
      <c r="AI1330" s="187"/>
      <c r="AJ1330" s="188"/>
      <c r="AK1330" s="186" t="s">
        <v>224</v>
      </c>
      <c r="AL1330" s="187"/>
      <c r="AM1330" s="188"/>
      <c r="AN1330" s="186" t="s">
        <v>224</v>
      </c>
      <c r="AO1330" s="187"/>
      <c r="AP1330" s="188"/>
      <c r="AQ1330" s="189" t="s">
        <v>225</v>
      </c>
      <c r="AR1330" s="190">
        <f>PRODUCT(AD1330,AF1330,AI1330,AL1330,AO1330)</f>
        <v>0</v>
      </c>
      <c r="AS1330" s="191" t="s">
        <v>210</v>
      </c>
      <c r="AT1330"/>
      <c r="AV1330"/>
      <c r="AW1330"/>
      <c r="AX1330"/>
      <c r="AY1330"/>
      <c r="AZ1330"/>
      <c r="BA1330"/>
      <c r="BB1330"/>
      <c r="BC1330"/>
      <c r="BD1330"/>
      <c r="BE1330"/>
      <c r="BF1330"/>
      <c r="BG1330"/>
      <c r="BH1330"/>
      <c r="BI1330"/>
      <c r="BJ1330"/>
      <c r="BK1330"/>
      <c r="BL1330"/>
      <c r="BM1330"/>
      <c r="BN1330"/>
      <c r="BO1330"/>
      <c r="BP1330"/>
    </row>
    <row r="1331" spans="2:68" s="168" customFormat="1" ht="15" customHeight="1" outlineLevel="2">
      <c r="B1331"/>
      <c r="C1331" s="192"/>
      <c r="D1331" s="193"/>
      <c r="E1331" s="194"/>
      <c r="F1331" s="184"/>
      <c r="G1331" s="185"/>
      <c r="H1331" s="186" t="s">
        <v>224</v>
      </c>
      <c r="I1331" s="187"/>
      <c r="J1331" s="188"/>
      <c r="K1331" s="186" t="s">
        <v>224</v>
      </c>
      <c r="L1331" s="187"/>
      <c r="M1331" s="188"/>
      <c r="N1331" s="186" t="s">
        <v>224</v>
      </c>
      <c r="O1331" s="187"/>
      <c r="P1331" s="188"/>
      <c r="Q1331" s="186" t="s">
        <v>224</v>
      </c>
      <c r="R1331" s="187"/>
      <c r="S1331" s="188"/>
      <c r="T1331" s="189" t="s">
        <v>225</v>
      </c>
      <c r="U1331" s="190">
        <f>PRODUCT(G1331,I1331,L1331,O1331,R1331)</f>
        <v>0</v>
      </c>
      <c r="V1331" s="191" t="s">
        <v>210</v>
      </c>
      <c r="W1331"/>
      <c r="X1331" s="217">
        <f>D1328-AA1328</f>
        <v>0</v>
      </c>
      <c r="Y1331"/>
      <c r="Z1331" s="192"/>
      <c r="AA1331" s="193"/>
      <c r="AB1331" s="194"/>
      <c r="AC1331" s="184"/>
      <c r="AD1331" s="185"/>
      <c r="AE1331" s="186" t="s">
        <v>224</v>
      </c>
      <c r="AF1331" s="187"/>
      <c r="AG1331" s="188"/>
      <c r="AH1331" s="186" t="s">
        <v>224</v>
      </c>
      <c r="AI1331" s="187"/>
      <c r="AJ1331" s="188"/>
      <c r="AK1331" s="186" t="s">
        <v>224</v>
      </c>
      <c r="AL1331" s="187"/>
      <c r="AM1331" s="188"/>
      <c r="AN1331" s="186" t="s">
        <v>224</v>
      </c>
      <c r="AO1331" s="187"/>
      <c r="AP1331" s="188"/>
      <c r="AQ1331" s="189" t="s">
        <v>225</v>
      </c>
      <c r="AR1331" s="190">
        <f>PRODUCT(AD1331,AF1331,AI1331,AL1331,AO1331)</f>
        <v>0</v>
      </c>
      <c r="AS1331" s="191" t="s">
        <v>210</v>
      </c>
      <c r="AT1331"/>
      <c r="AV1331"/>
      <c r="AW1331"/>
      <c r="AX1331"/>
      <c r="AY1331"/>
      <c r="AZ1331"/>
      <c r="BA1331"/>
      <c r="BB1331"/>
      <c r="BC1331"/>
      <c r="BD1331"/>
      <c r="BE1331"/>
      <c r="BF1331"/>
      <c r="BG1331"/>
      <c r="BH1331"/>
      <c r="BI1331"/>
      <c r="BJ1331"/>
      <c r="BK1331"/>
      <c r="BL1331"/>
      <c r="BM1331"/>
      <c r="BN1331"/>
      <c r="BO1331"/>
      <c r="BP1331"/>
    </row>
    <row r="1332" spans="2:68" s="168" customFormat="1" ht="15" customHeight="1" outlineLevel="2">
      <c r="B1332"/>
      <c r="C1332" s="203"/>
      <c r="D1332" s="204"/>
      <c r="E1332" s="205"/>
      <c r="F1332" s="184"/>
      <c r="G1332" s="185"/>
      <c r="H1332" s="186" t="s">
        <v>224</v>
      </c>
      <c r="I1332" s="187"/>
      <c r="J1332" s="188"/>
      <c r="K1332" s="186" t="s">
        <v>224</v>
      </c>
      <c r="L1332" s="187"/>
      <c r="M1332" s="188"/>
      <c r="N1332" s="186" t="s">
        <v>224</v>
      </c>
      <c r="O1332" s="187"/>
      <c r="P1332" s="188"/>
      <c r="Q1332" s="186" t="s">
        <v>224</v>
      </c>
      <c r="R1332" s="187"/>
      <c r="S1332" s="188"/>
      <c r="T1332" s="189" t="s">
        <v>225</v>
      </c>
      <c r="U1332" s="190">
        <f>PRODUCT(G1332,I1332,L1332,O1332,R1332)</f>
        <v>0</v>
      </c>
      <c r="V1332" s="191" t="s">
        <v>210</v>
      </c>
      <c r="W1332"/>
      <c r="X1332" s="331" t="s">
        <v>233</v>
      </c>
      <c r="Y1332"/>
      <c r="Z1332" s="203"/>
      <c r="AA1332" s="204"/>
      <c r="AB1332" s="205"/>
      <c r="AC1332" s="184"/>
      <c r="AD1332" s="185"/>
      <c r="AE1332" s="186" t="s">
        <v>224</v>
      </c>
      <c r="AF1332" s="187"/>
      <c r="AG1332" s="188"/>
      <c r="AH1332" s="186" t="s">
        <v>224</v>
      </c>
      <c r="AI1332" s="187"/>
      <c r="AJ1332" s="188"/>
      <c r="AK1332" s="186" t="s">
        <v>224</v>
      </c>
      <c r="AL1332" s="187"/>
      <c r="AM1332" s="188"/>
      <c r="AN1332" s="186" t="s">
        <v>224</v>
      </c>
      <c r="AO1332" s="187"/>
      <c r="AP1332" s="188"/>
      <c r="AQ1332" s="189" t="s">
        <v>225</v>
      </c>
      <c r="AR1332" s="190">
        <f>PRODUCT(AD1332,AF1332,AI1332,AL1332,AO1332)</f>
        <v>0</v>
      </c>
      <c r="AS1332" s="191" t="s">
        <v>210</v>
      </c>
      <c r="AT1332"/>
      <c r="AV1332"/>
      <c r="AW1332"/>
      <c r="AX1332"/>
      <c r="AY1332"/>
      <c r="AZ1332"/>
      <c r="BA1332"/>
      <c r="BB1332"/>
      <c r="BC1332"/>
      <c r="BD1332"/>
      <c r="BE1332"/>
      <c r="BF1332"/>
      <c r="BG1332"/>
      <c r="BH1332"/>
      <c r="BI1332"/>
      <c r="BJ1332"/>
      <c r="BK1332"/>
      <c r="BL1332"/>
      <c r="BM1332"/>
      <c r="BN1332"/>
      <c r="BO1332"/>
      <c r="BP1332"/>
    </row>
    <row r="1333" spans="2:68" s="168" customFormat="1" ht="15" customHeight="1" outlineLevel="2">
      <c r="B1333"/>
      <c r="C1333" s="203"/>
      <c r="D1333" s="204"/>
      <c r="E1333" s="205"/>
      <c r="F1333" s="184"/>
      <c r="G1333" s="185"/>
      <c r="H1333" s="186" t="s">
        <v>224</v>
      </c>
      <c r="I1333" s="187"/>
      <c r="J1333" s="188"/>
      <c r="K1333" s="186" t="s">
        <v>224</v>
      </c>
      <c r="L1333" s="187"/>
      <c r="M1333" s="188"/>
      <c r="N1333" s="186" t="s">
        <v>224</v>
      </c>
      <c r="O1333" s="187"/>
      <c r="P1333" s="188"/>
      <c r="Q1333" s="186" t="s">
        <v>224</v>
      </c>
      <c r="R1333" s="187"/>
      <c r="S1333" s="188"/>
      <c r="T1333" s="189" t="s">
        <v>225</v>
      </c>
      <c r="U1333" s="190">
        <f t="shared" ref="U1333:U1357" si="82">PRODUCT(G1333,I1333,L1333,O1333,R1333)</f>
        <v>0</v>
      </c>
      <c r="V1333" s="191" t="s">
        <v>210</v>
      </c>
      <c r="W1333"/>
      <c r="X1333" s="332"/>
      <c r="Y1333"/>
      <c r="Z1333" s="203"/>
      <c r="AA1333" s="204"/>
      <c r="AB1333" s="205"/>
      <c r="AC1333" s="184"/>
      <c r="AD1333" s="185"/>
      <c r="AE1333" s="186" t="s">
        <v>224</v>
      </c>
      <c r="AF1333" s="187"/>
      <c r="AG1333" s="188"/>
      <c r="AH1333" s="186" t="s">
        <v>224</v>
      </c>
      <c r="AI1333" s="187"/>
      <c r="AJ1333" s="188"/>
      <c r="AK1333" s="186" t="s">
        <v>224</v>
      </c>
      <c r="AL1333" s="187"/>
      <c r="AM1333" s="188"/>
      <c r="AN1333" s="186" t="s">
        <v>224</v>
      </c>
      <c r="AO1333" s="187"/>
      <c r="AP1333" s="188"/>
      <c r="AQ1333" s="189" t="s">
        <v>225</v>
      </c>
      <c r="AR1333" s="190">
        <f t="shared" ref="AR1333:AR1357" si="83">PRODUCT(AD1333,AF1333,AI1333,AL1333,AO1333)</f>
        <v>0</v>
      </c>
      <c r="AS1333" s="191" t="s">
        <v>210</v>
      </c>
      <c r="AT1333"/>
      <c r="AV1333"/>
      <c r="AW1333"/>
      <c r="AX1333"/>
      <c r="AY1333"/>
      <c r="AZ1333"/>
      <c r="BA1333"/>
      <c r="BB1333"/>
      <c r="BC1333"/>
      <c r="BD1333"/>
      <c r="BE1333"/>
      <c r="BF1333"/>
      <c r="BG1333"/>
      <c r="BH1333"/>
      <c r="BI1333"/>
      <c r="BJ1333"/>
      <c r="BK1333"/>
      <c r="BL1333"/>
      <c r="BM1333"/>
      <c r="BN1333"/>
      <c r="BO1333"/>
      <c r="BP1333"/>
    </row>
    <row r="1334" spans="2:68" s="168" customFormat="1" ht="15" customHeight="1" outlineLevel="2">
      <c r="B1334"/>
      <c r="C1334" s="203"/>
      <c r="D1334" s="204"/>
      <c r="E1334" s="205"/>
      <c r="F1334" s="184"/>
      <c r="G1334" s="185"/>
      <c r="H1334" s="186" t="s">
        <v>224</v>
      </c>
      <c r="I1334" s="187"/>
      <c r="J1334" s="188"/>
      <c r="K1334" s="186" t="s">
        <v>224</v>
      </c>
      <c r="L1334" s="187"/>
      <c r="M1334" s="188"/>
      <c r="N1334" s="186" t="s">
        <v>224</v>
      </c>
      <c r="O1334" s="187"/>
      <c r="P1334" s="188"/>
      <c r="Q1334" s="186" t="s">
        <v>224</v>
      </c>
      <c r="R1334" s="187"/>
      <c r="S1334" s="188"/>
      <c r="T1334" s="189" t="s">
        <v>225</v>
      </c>
      <c r="U1334" s="190">
        <f t="shared" si="82"/>
        <v>0</v>
      </c>
      <c r="V1334" s="191" t="s">
        <v>210</v>
      </c>
      <c r="W1334"/>
      <c r="X1334" s="217">
        <f>E1328-AB1328</f>
        <v>0</v>
      </c>
      <c r="Y1334"/>
      <c r="Z1334" s="203"/>
      <c r="AA1334" s="204"/>
      <c r="AB1334" s="205"/>
      <c r="AC1334" s="184"/>
      <c r="AD1334" s="185"/>
      <c r="AE1334" s="186" t="s">
        <v>224</v>
      </c>
      <c r="AF1334" s="187"/>
      <c r="AG1334" s="188"/>
      <c r="AH1334" s="186" t="s">
        <v>224</v>
      </c>
      <c r="AI1334" s="187"/>
      <c r="AJ1334" s="188"/>
      <c r="AK1334" s="186" t="s">
        <v>224</v>
      </c>
      <c r="AL1334" s="187"/>
      <c r="AM1334" s="188"/>
      <c r="AN1334" s="186" t="s">
        <v>224</v>
      </c>
      <c r="AO1334" s="187"/>
      <c r="AP1334" s="188"/>
      <c r="AQ1334" s="189" t="s">
        <v>225</v>
      </c>
      <c r="AR1334" s="190">
        <f t="shared" si="83"/>
        <v>0</v>
      </c>
      <c r="AS1334" s="191" t="s">
        <v>210</v>
      </c>
      <c r="AT1334"/>
      <c r="AV1334"/>
      <c r="AW1334"/>
      <c r="AX1334"/>
      <c r="AY1334"/>
      <c r="AZ1334"/>
      <c r="BA1334"/>
      <c r="BB1334"/>
      <c r="BC1334"/>
      <c r="BD1334"/>
      <c r="BE1334"/>
      <c r="BF1334"/>
      <c r="BG1334"/>
      <c r="BH1334"/>
      <c r="BI1334"/>
      <c r="BJ1334"/>
      <c r="BK1334"/>
      <c r="BL1334"/>
      <c r="BM1334"/>
      <c r="BN1334"/>
      <c r="BO1334"/>
      <c r="BP1334"/>
    </row>
    <row r="1335" spans="2:68" s="168" customFormat="1" ht="15" customHeight="1" outlineLevel="2">
      <c r="B1335"/>
      <c r="C1335" s="203"/>
      <c r="D1335" s="204"/>
      <c r="E1335" s="205"/>
      <c r="F1335" s="184"/>
      <c r="G1335" s="185"/>
      <c r="H1335" s="186" t="s">
        <v>224</v>
      </c>
      <c r="I1335" s="187"/>
      <c r="J1335" s="188"/>
      <c r="K1335" s="186" t="s">
        <v>224</v>
      </c>
      <c r="L1335" s="187"/>
      <c r="M1335" s="188"/>
      <c r="N1335" s="186" t="s">
        <v>224</v>
      </c>
      <c r="O1335" s="187"/>
      <c r="P1335" s="188"/>
      <c r="Q1335" s="186" t="s">
        <v>224</v>
      </c>
      <c r="R1335" s="187"/>
      <c r="S1335" s="188"/>
      <c r="T1335" s="189" t="s">
        <v>225</v>
      </c>
      <c r="U1335" s="190">
        <f t="shared" si="82"/>
        <v>0</v>
      </c>
      <c r="V1335" s="191" t="s">
        <v>210</v>
      </c>
      <c r="W1335"/>
      <c r="X1335" s="216" t="s">
        <v>227</v>
      </c>
      <c r="Y1335"/>
      <c r="Z1335" s="203"/>
      <c r="AA1335" s="204"/>
      <c r="AB1335" s="205"/>
      <c r="AC1335" s="184"/>
      <c r="AD1335" s="185"/>
      <c r="AE1335" s="186" t="s">
        <v>224</v>
      </c>
      <c r="AF1335" s="187"/>
      <c r="AG1335" s="188"/>
      <c r="AH1335" s="186" t="s">
        <v>224</v>
      </c>
      <c r="AI1335" s="187"/>
      <c r="AJ1335" s="188"/>
      <c r="AK1335" s="186" t="s">
        <v>224</v>
      </c>
      <c r="AL1335" s="187"/>
      <c r="AM1335" s="188"/>
      <c r="AN1335" s="186" t="s">
        <v>224</v>
      </c>
      <c r="AO1335" s="187"/>
      <c r="AP1335" s="188"/>
      <c r="AQ1335" s="189" t="s">
        <v>225</v>
      </c>
      <c r="AR1335" s="190">
        <f t="shared" si="83"/>
        <v>0</v>
      </c>
      <c r="AS1335" s="191" t="s">
        <v>210</v>
      </c>
      <c r="AT1335"/>
      <c r="AV1335"/>
      <c r="AW1335"/>
      <c r="AX1335"/>
      <c r="AY1335"/>
      <c r="AZ1335"/>
      <c r="BA1335"/>
      <c r="BB1335"/>
      <c r="BC1335"/>
      <c r="BD1335"/>
      <c r="BE1335"/>
      <c r="BF1335"/>
      <c r="BG1335"/>
      <c r="BH1335"/>
      <c r="BI1335"/>
      <c r="BJ1335"/>
      <c r="BK1335"/>
      <c r="BL1335"/>
      <c r="BM1335"/>
      <c r="BN1335"/>
      <c r="BO1335"/>
      <c r="BP1335"/>
    </row>
    <row r="1336" spans="2:68" s="168" customFormat="1" ht="15" customHeight="1" outlineLevel="2">
      <c r="B1336"/>
      <c r="C1336" s="203"/>
      <c r="D1336" s="204"/>
      <c r="E1336" s="205"/>
      <c r="F1336" s="184"/>
      <c r="G1336" s="185"/>
      <c r="H1336" s="186" t="s">
        <v>224</v>
      </c>
      <c r="I1336" s="187"/>
      <c r="J1336" s="188"/>
      <c r="K1336" s="186" t="s">
        <v>224</v>
      </c>
      <c r="L1336" s="187"/>
      <c r="M1336" s="188"/>
      <c r="N1336" s="186" t="s">
        <v>224</v>
      </c>
      <c r="O1336" s="187"/>
      <c r="P1336" s="188"/>
      <c r="Q1336" s="186" t="s">
        <v>224</v>
      </c>
      <c r="R1336" s="187"/>
      <c r="S1336" s="188"/>
      <c r="T1336" s="189" t="s">
        <v>225</v>
      </c>
      <c r="U1336" s="190">
        <f t="shared" si="82"/>
        <v>0</v>
      </c>
      <c r="V1336" s="191" t="s">
        <v>210</v>
      </c>
      <c r="W1336"/>
      <c r="X1336" s="220">
        <f>U1359-AR1359</f>
        <v>0</v>
      </c>
      <c r="Y1336"/>
      <c r="Z1336" s="203"/>
      <c r="AA1336" s="204"/>
      <c r="AB1336" s="205"/>
      <c r="AC1336" s="184"/>
      <c r="AD1336" s="185"/>
      <c r="AE1336" s="186" t="s">
        <v>224</v>
      </c>
      <c r="AF1336" s="187"/>
      <c r="AG1336" s="188"/>
      <c r="AH1336" s="186" t="s">
        <v>224</v>
      </c>
      <c r="AI1336" s="187"/>
      <c r="AJ1336" s="188"/>
      <c r="AK1336" s="186" t="s">
        <v>224</v>
      </c>
      <c r="AL1336" s="187"/>
      <c r="AM1336" s="188"/>
      <c r="AN1336" s="186" t="s">
        <v>224</v>
      </c>
      <c r="AO1336" s="187"/>
      <c r="AP1336" s="188"/>
      <c r="AQ1336" s="189" t="s">
        <v>225</v>
      </c>
      <c r="AR1336" s="190">
        <f t="shared" si="83"/>
        <v>0</v>
      </c>
      <c r="AS1336" s="191" t="s">
        <v>210</v>
      </c>
      <c r="AT1336"/>
      <c r="AV1336"/>
      <c r="AW1336"/>
      <c r="AX1336"/>
      <c r="AY1336"/>
      <c r="AZ1336"/>
      <c r="BA1336"/>
      <c r="BB1336"/>
      <c r="BC1336"/>
      <c r="BD1336"/>
      <c r="BE1336"/>
      <c r="BF1336"/>
      <c r="BG1336"/>
      <c r="BH1336"/>
      <c r="BI1336"/>
      <c r="BJ1336"/>
      <c r="BK1336"/>
      <c r="BL1336"/>
      <c r="BM1336"/>
      <c r="BN1336"/>
      <c r="BO1336"/>
      <c r="BP1336"/>
    </row>
    <row r="1337" spans="2:68" s="168" customFormat="1" ht="15" customHeight="1" outlineLevel="2">
      <c r="B1337"/>
      <c r="C1337" s="203"/>
      <c r="D1337" s="204"/>
      <c r="E1337" s="205"/>
      <c r="F1337" s="184"/>
      <c r="G1337" s="185"/>
      <c r="H1337" s="186" t="s">
        <v>224</v>
      </c>
      <c r="I1337" s="187"/>
      <c r="J1337" s="188"/>
      <c r="K1337" s="186" t="s">
        <v>224</v>
      </c>
      <c r="L1337" s="187"/>
      <c r="M1337" s="188"/>
      <c r="N1337" s="186" t="s">
        <v>224</v>
      </c>
      <c r="O1337" s="187"/>
      <c r="P1337" s="188"/>
      <c r="Q1337" s="186" t="s">
        <v>224</v>
      </c>
      <c r="R1337" s="187"/>
      <c r="S1337" s="188"/>
      <c r="T1337" s="189" t="s">
        <v>225</v>
      </c>
      <c r="U1337" s="190">
        <f t="shared" si="82"/>
        <v>0</v>
      </c>
      <c r="V1337" s="191" t="s">
        <v>210</v>
      </c>
      <c r="W1337"/>
      <c r="Y1337"/>
      <c r="Z1337" s="203"/>
      <c r="AA1337" s="204"/>
      <c r="AB1337" s="205"/>
      <c r="AC1337" s="184"/>
      <c r="AD1337" s="185"/>
      <c r="AE1337" s="186" t="s">
        <v>224</v>
      </c>
      <c r="AF1337" s="187"/>
      <c r="AG1337" s="188"/>
      <c r="AH1337" s="186" t="s">
        <v>224</v>
      </c>
      <c r="AI1337" s="187"/>
      <c r="AJ1337" s="188"/>
      <c r="AK1337" s="186" t="s">
        <v>224</v>
      </c>
      <c r="AL1337" s="187"/>
      <c r="AM1337" s="188"/>
      <c r="AN1337" s="186" t="s">
        <v>224</v>
      </c>
      <c r="AO1337" s="187"/>
      <c r="AP1337" s="188"/>
      <c r="AQ1337" s="189" t="s">
        <v>225</v>
      </c>
      <c r="AR1337" s="190">
        <f t="shared" si="83"/>
        <v>0</v>
      </c>
      <c r="AS1337" s="191" t="s">
        <v>210</v>
      </c>
      <c r="AT1337"/>
      <c r="AV1337"/>
      <c r="AW1337"/>
      <c r="AX1337"/>
      <c r="AY1337"/>
      <c r="AZ1337"/>
      <c r="BA1337"/>
      <c r="BB1337"/>
      <c r="BC1337"/>
      <c r="BD1337"/>
      <c r="BE1337"/>
      <c r="BF1337"/>
      <c r="BG1337"/>
      <c r="BH1337"/>
      <c r="BI1337"/>
      <c r="BJ1337"/>
      <c r="BK1337"/>
      <c r="BL1337"/>
      <c r="BM1337"/>
      <c r="BN1337"/>
      <c r="BO1337"/>
      <c r="BP1337"/>
    </row>
    <row r="1338" spans="2:68" s="168" customFormat="1" ht="15" customHeight="1" outlineLevel="2">
      <c r="B1338"/>
      <c r="C1338" s="203"/>
      <c r="D1338" s="204"/>
      <c r="E1338" s="205"/>
      <c r="F1338" s="184"/>
      <c r="G1338" s="185"/>
      <c r="H1338" s="186" t="s">
        <v>224</v>
      </c>
      <c r="I1338" s="187"/>
      <c r="J1338" s="188"/>
      <c r="K1338" s="186" t="s">
        <v>224</v>
      </c>
      <c r="L1338" s="187"/>
      <c r="M1338" s="188"/>
      <c r="N1338" s="186" t="s">
        <v>224</v>
      </c>
      <c r="O1338" s="187"/>
      <c r="P1338" s="188"/>
      <c r="Q1338" s="186" t="s">
        <v>224</v>
      </c>
      <c r="R1338" s="187"/>
      <c r="S1338" s="188"/>
      <c r="T1338" s="189" t="s">
        <v>225</v>
      </c>
      <c r="U1338" s="190">
        <f t="shared" si="82"/>
        <v>0</v>
      </c>
      <c r="V1338" s="191" t="s">
        <v>210</v>
      </c>
      <c r="W1338"/>
      <c r="Y1338"/>
      <c r="Z1338" s="203"/>
      <c r="AA1338" s="204"/>
      <c r="AB1338" s="205"/>
      <c r="AC1338" s="184"/>
      <c r="AD1338" s="185"/>
      <c r="AE1338" s="186" t="s">
        <v>224</v>
      </c>
      <c r="AF1338" s="187"/>
      <c r="AG1338" s="188"/>
      <c r="AH1338" s="186" t="s">
        <v>224</v>
      </c>
      <c r="AI1338" s="187"/>
      <c r="AJ1338" s="188"/>
      <c r="AK1338" s="186" t="s">
        <v>224</v>
      </c>
      <c r="AL1338" s="187"/>
      <c r="AM1338" s="188"/>
      <c r="AN1338" s="186" t="s">
        <v>224</v>
      </c>
      <c r="AO1338" s="187"/>
      <c r="AP1338" s="188"/>
      <c r="AQ1338" s="189" t="s">
        <v>225</v>
      </c>
      <c r="AR1338" s="190">
        <f t="shared" si="83"/>
        <v>0</v>
      </c>
      <c r="AS1338" s="191" t="s">
        <v>210</v>
      </c>
      <c r="AT1338"/>
      <c r="AV1338"/>
      <c r="AW1338"/>
      <c r="AX1338"/>
      <c r="AY1338"/>
      <c r="AZ1338"/>
      <c r="BA1338"/>
      <c r="BB1338"/>
      <c r="BC1338"/>
      <c r="BD1338"/>
      <c r="BE1338"/>
      <c r="BF1338"/>
      <c r="BG1338"/>
      <c r="BH1338"/>
      <c r="BI1338"/>
      <c r="BJ1338"/>
      <c r="BK1338"/>
      <c r="BL1338"/>
      <c r="BM1338"/>
      <c r="BN1338"/>
      <c r="BO1338"/>
      <c r="BP1338"/>
    </row>
    <row r="1339" spans="2:68" s="168" customFormat="1" ht="15" hidden="1" customHeight="1" outlineLevel="3">
      <c r="B1339"/>
      <c r="C1339" s="203"/>
      <c r="D1339" s="204"/>
      <c r="E1339" s="205"/>
      <c r="F1339" s="184"/>
      <c r="G1339" s="185"/>
      <c r="H1339" s="186" t="s">
        <v>224</v>
      </c>
      <c r="I1339" s="187"/>
      <c r="J1339" s="188"/>
      <c r="K1339" s="186" t="s">
        <v>224</v>
      </c>
      <c r="L1339" s="187"/>
      <c r="M1339" s="188"/>
      <c r="N1339" s="186" t="s">
        <v>224</v>
      </c>
      <c r="O1339" s="187"/>
      <c r="P1339" s="188"/>
      <c r="Q1339" s="186" t="s">
        <v>224</v>
      </c>
      <c r="R1339" s="187"/>
      <c r="S1339" s="188"/>
      <c r="T1339" s="189" t="s">
        <v>225</v>
      </c>
      <c r="U1339" s="190">
        <f t="shared" si="82"/>
        <v>0</v>
      </c>
      <c r="V1339" s="191" t="s">
        <v>210</v>
      </c>
      <c r="W1339"/>
      <c r="Y1339"/>
      <c r="Z1339" s="203"/>
      <c r="AA1339" s="204"/>
      <c r="AB1339" s="205"/>
      <c r="AC1339" s="184"/>
      <c r="AD1339" s="185"/>
      <c r="AE1339" s="186" t="s">
        <v>224</v>
      </c>
      <c r="AF1339" s="187"/>
      <c r="AG1339" s="188"/>
      <c r="AH1339" s="186" t="s">
        <v>224</v>
      </c>
      <c r="AI1339" s="187"/>
      <c r="AJ1339" s="188"/>
      <c r="AK1339" s="186" t="s">
        <v>224</v>
      </c>
      <c r="AL1339" s="187"/>
      <c r="AM1339" s="188"/>
      <c r="AN1339" s="186" t="s">
        <v>224</v>
      </c>
      <c r="AO1339" s="187"/>
      <c r="AP1339" s="188"/>
      <c r="AQ1339" s="189" t="s">
        <v>225</v>
      </c>
      <c r="AR1339" s="190">
        <f t="shared" si="83"/>
        <v>0</v>
      </c>
      <c r="AS1339" s="191" t="s">
        <v>210</v>
      </c>
      <c r="AT1339"/>
      <c r="AV1339"/>
      <c r="AW1339"/>
      <c r="AX1339"/>
      <c r="AY1339"/>
      <c r="AZ1339"/>
      <c r="BA1339"/>
      <c r="BB1339"/>
      <c r="BC1339"/>
      <c r="BD1339"/>
      <c r="BE1339"/>
      <c r="BF1339"/>
      <c r="BG1339"/>
      <c r="BH1339"/>
      <c r="BI1339"/>
      <c r="BJ1339"/>
      <c r="BK1339"/>
      <c r="BL1339"/>
      <c r="BM1339"/>
      <c r="BN1339"/>
      <c r="BO1339"/>
      <c r="BP1339"/>
    </row>
    <row r="1340" spans="2:68" s="168" customFormat="1" ht="15" hidden="1" customHeight="1" outlineLevel="3">
      <c r="B1340"/>
      <c r="C1340" s="203"/>
      <c r="D1340" s="204"/>
      <c r="E1340" s="205"/>
      <c r="F1340" s="184"/>
      <c r="G1340" s="185"/>
      <c r="H1340" s="186" t="s">
        <v>224</v>
      </c>
      <c r="I1340" s="187"/>
      <c r="J1340" s="188"/>
      <c r="K1340" s="186" t="s">
        <v>224</v>
      </c>
      <c r="L1340" s="187"/>
      <c r="M1340" s="188"/>
      <c r="N1340" s="186" t="s">
        <v>224</v>
      </c>
      <c r="O1340" s="187"/>
      <c r="P1340" s="188"/>
      <c r="Q1340" s="186" t="s">
        <v>224</v>
      </c>
      <c r="R1340" s="187"/>
      <c r="S1340" s="188"/>
      <c r="T1340" s="189" t="s">
        <v>225</v>
      </c>
      <c r="U1340" s="190">
        <f t="shared" si="82"/>
        <v>0</v>
      </c>
      <c r="V1340" s="191" t="s">
        <v>210</v>
      </c>
      <c r="W1340"/>
      <c r="Y1340"/>
      <c r="Z1340" s="203"/>
      <c r="AA1340" s="204"/>
      <c r="AB1340" s="205"/>
      <c r="AC1340" s="184"/>
      <c r="AD1340" s="185"/>
      <c r="AE1340" s="186" t="s">
        <v>224</v>
      </c>
      <c r="AF1340" s="187"/>
      <c r="AG1340" s="188"/>
      <c r="AH1340" s="186" t="s">
        <v>224</v>
      </c>
      <c r="AI1340" s="187"/>
      <c r="AJ1340" s="188"/>
      <c r="AK1340" s="186" t="s">
        <v>224</v>
      </c>
      <c r="AL1340" s="187"/>
      <c r="AM1340" s="188"/>
      <c r="AN1340" s="186" t="s">
        <v>224</v>
      </c>
      <c r="AO1340" s="187"/>
      <c r="AP1340" s="188"/>
      <c r="AQ1340" s="189" t="s">
        <v>225</v>
      </c>
      <c r="AR1340" s="190">
        <f t="shared" si="83"/>
        <v>0</v>
      </c>
      <c r="AS1340" s="191" t="s">
        <v>210</v>
      </c>
      <c r="AT1340"/>
      <c r="AV1340"/>
      <c r="AW1340"/>
      <c r="AX1340"/>
      <c r="AY1340"/>
      <c r="AZ1340"/>
      <c r="BA1340"/>
      <c r="BB1340"/>
      <c r="BC1340"/>
      <c r="BD1340"/>
      <c r="BE1340"/>
      <c r="BF1340"/>
      <c r="BG1340"/>
      <c r="BH1340"/>
      <c r="BI1340"/>
      <c r="BJ1340"/>
      <c r="BK1340"/>
      <c r="BL1340"/>
      <c r="BM1340"/>
      <c r="BN1340"/>
      <c r="BO1340"/>
      <c r="BP1340"/>
    </row>
    <row r="1341" spans="2:68" s="168" customFormat="1" ht="15" hidden="1" customHeight="1" outlineLevel="3">
      <c r="B1341"/>
      <c r="C1341" s="203"/>
      <c r="D1341" s="204"/>
      <c r="E1341" s="205"/>
      <c r="F1341" s="184"/>
      <c r="G1341" s="185"/>
      <c r="H1341" s="186" t="s">
        <v>224</v>
      </c>
      <c r="I1341" s="187"/>
      <c r="J1341" s="188"/>
      <c r="K1341" s="186" t="s">
        <v>224</v>
      </c>
      <c r="L1341" s="187"/>
      <c r="M1341" s="188"/>
      <c r="N1341" s="186" t="s">
        <v>224</v>
      </c>
      <c r="O1341" s="187"/>
      <c r="P1341" s="188"/>
      <c r="Q1341" s="186" t="s">
        <v>224</v>
      </c>
      <c r="R1341" s="187"/>
      <c r="S1341" s="188"/>
      <c r="T1341" s="189" t="s">
        <v>225</v>
      </c>
      <c r="U1341" s="190">
        <f t="shared" si="82"/>
        <v>0</v>
      </c>
      <c r="V1341" s="191" t="s">
        <v>210</v>
      </c>
      <c r="W1341"/>
      <c r="Y1341"/>
      <c r="Z1341" s="203"/>
      <c r="AA1341" s="204"/>
      <c r="AB1341" s="205"/>
      <c r="AC1341" s="184"/>
      <c r="AD1341" s="185"/>
      <c r="AE1341" s="186" t="s">
        <v>224</v>
      </c>
      <c r="AF1341" s="187"/>
      <c r="AG1341" s="188"/>
      <c r="AH1341" s="186" t="s">
        <v>224</v>
      </c>
      <c r="AI1341" s="187"/>
      <c r="AJ1341" s="188"/>
      <c r="AK1341" s="186" t="s">
        <v>224</v>
      </c>
      <c r="AL1341" s="187"/>
      <c r="AM1341" s="188"/>
      <c r="AN1341" s="186" t="s">
        <v>224</v>
      </c>
      <c r="AO1341" s="187"/>
      <c r="AP1341" s="188"/>
      <c r="AQ1341" s="189" t="s">
        <v>225</v>
      </c>
      <c r="AR1341" s="190">
        <f t="shared" si="83"/>
        <v>0</v>
      </c>
      <c r="AS1341" s="191" t="s">
        <v>210</v>
      </c>
      <c r="AT1341"/>
      <c r="AV1341"/>
      <c r="AW1341"/>
      <c r="AX1341"/>
      <c r="AY1341"/>
      <c r="AZ1341"/>
      <c r="BA1341"/>
      <c r="BB1341"/>
      <c r="BC1341"/>
      <c r="BD1341"/>
      <c r="BE1341"/>
      <c r="BF1341"/>
      <c r="BG1341"/>
      <c r="BH1341"/>
      <c r="BI1341"/>
      <c r="BJ1341"/>
      <c r="BK1341"/>
      <c r="BL1341"/>
      <c r="BM1341"/>
      <c r="BN1341"/>
      <c r="BO1341"/>
      <c r="BP1341"/>
    </row>
    <row r="1342" spans="2:68" s="168" customFormat="1" ht="15" hidden="1" customHeight="1" outlineLevel="3">
      <c r="B1342"/>
      <c r="C1342" s="203"/>
      <c r="D1342" s="204"/>
      <c r="E1342" s="205"/>
      <c r="F1342" s="184"/>
      <c r="G1342" s="185"/>
      <c r="H1342" s="186" t="s">
        <v>224</v>
      </c>
      <c r="I1342" s="187"/>
      <c r="J1342" s="188"/>
      <c r="K1342" s="186" t="s">
        <v>224</v>
      </c>
      <c r="L1342" s="187"/>
      <c r="M1342" s="188"/>
      <c r="N1342" s="186" t="s">
        <v>224</v>
      </c>
      <c r="O1342" s="187"/>
      <c r="P1342" s="188"/>
      <c r="Q1342" s="186" t="s">
        <v>224</v>
      </c>
      <c r="R1342" s="187"/>
      <c r="S1342" s="188"/>
      <c r="T1342" s="189" t="s">
        <v>225</v>
      </c>
      <c r="U1342" s="190">
        <f t="shared" si="82"/>
        <v>0</v>
      </c>
      <c r="V1342" s="191" t="s">
        <v>210</v>
      </c>
      <c r="W1342"/>
      <c r="Y1342"/>
      <c r="Z1342" s="203"/>
      <c r="AA1342" s="204"/>
      <c r="AB1342" s="205"/>
      <c r="AC1342" s="184"/>
      <c r="AD1342" s="185"/>
      <c r="AE1342" s="186" t="s">
        <v>224</v>
      </c>
      <c r="AF1342" s="187"/>
      <c r="AG1342" s="188"/>
      <c r="AH1342" s="186" t="s">
        <v>224</v>
      </c>
      <c r="AI1342" s="187"/>
      <c r="AJ1342" s="188"/>
      <c r="AK1342" s="186" t="s">
        <v>224</v>
      </c>
      <c r="AL1342" s="187"/>
      <c r="AM1342" s="188"/>
      <c r="AN1342" s="186" t="s">
        <v>224</v>
      </c>
      <c r="AO1342" s="187"/>
      <c r="AP1342" s="188"/>
      <c r="AQ1342" s="189" t="s">
        <v>225</v>
      </c>
      <c r="AR1342" s="190">
        <f t="shared" si="83"/>
        <v>0</v>
      </c>
      <c r="AS1342" s="191" t="s">
        <v>210</v>
      </c>
      <c r="AT1342"/>
      <c r="AV1342"/>
      <c r="AW1342"/>
      <c r="AX1342"/>
      <c r="AY1342"/>
      <c r="AZ1342"/>
      <c r="BA1342"/>
      <c r="BB1342"/>
      <c r="BC1342"/>
      <c r="BD1342"/>
      <c r="BE1342"/>
      <c r="BF1342"/>
      <c r="BG1342"/>
      <c r="BH1342"/>
      <c r="BI1342"/>
      <c r="BJ1342"/>
      <c r="BK1342"/>
      <c r="BL1342"/>
      <c r="BM1342"/>
      <c r="BN1342"/>
      <c r="BO1342"/>
      <c r="BP1342"/>
    </row>
    <row r="1343" spans="2:68" s="168" customFormat="1" ht="15" hidden="1" customHeight="1" outlineLevel="3">
      <c r="B1343"/>
      <c r="C1343" s="203"/>
      <c r="D1343" s="204"/>
      <c r="E1343" s="205"/>
      <c r="F1343" s="184"/>
      <c r="G1343" s="185"/>
      <c r="H1343" s="186" t="s">
        <v>224</v>
      </c>
      <c r="I1343" s="187"/>
      <c r="J1343" s="188"/>
      <c r="K1343" s="186" t="s">
        <v>224</v>
      </c>
      <c r="L1343" s="187"/>
      <c r="M1343" s="188"/>
      <c r="N1343" s="186" t="s">
        <v>224</v>
      </c>
      <c r="O1343" s="187"/>
      <c r="P1343" s="188"/>
      <c r="Q1343" s="186" t="s">
        <v>224</v>
      </c>
      <c r="R1343" s="187"/>
      <c r="S1343" s="188"/>
      <c r="T1343" s="189" t="s">
        <v>225</v>
      </c>
      <c r="U1343" s="190">
        <f t="shared" si="82"/>
        <v>0</v>
      </c>
      <c r="V1343" s="191" t="s">
        <v>210</v>
      </c>
      <c r="W1343"/>
      <c r="Y1343"/>
      <c r="Z1343" s="203"/>
      <c r="AA1343" s="204"/>
      <c r="AB1343" s="205"/>
      <c r="AC1343" s="184"/>
      <c r="AD1343" s="185"/>
      <c r="AE1343" s="186" t="s">
        <v>224</v>
      </c>
      <c r="AF1343" s="187"/>
      <c r="AG1343" s="188"/>
      <c r="AH1343" s="186" t="s">
        <v>224</v>
      </c>
      <c r="AI1343" s="187"/>
      <c r="AJ1343" s="188"/>
      <c r="AK1343" s="186" t="s">
        <v>224</v>
      </c>
      <c r="AL1343" s="187"/>
      <c r="AM1343" s="188"/>
      <c r="AN1343" s="186" t="s">
        <v>224</v>
      </c>
      <c r="AO1343" s="187"/>
      <c r="AP1343" s="188"/>
      <c r="AQ1343" s="189" t="s">
        <v>225</v>
      </c>
      <c r="AR1343" s="190">
        <f t="shared" si="83"/>
        <v>0</v>
      </c>
      <c r="AS1343" s="191" t="s">
        <v>210</v>
      </c>
      <c r="AT1343"/>
      <c r="AV1343"/>
      <c r="AW1343"/>
      <c r="AX1343"/>
      <c r="AY1343"/>
      <c r="AZ1343"/>
      <c r="BA1343"/>
      <c r="BB1343"/>
      <c r="BC1343"/>
      <c r="BD1343"/>
      <c r="BE1343"/>
      <c r="BF1343"/>
      <c r="BG1343"/>
      <c r="BH1343"/>
      <c r="BI1343"/>
      <c r="BJ1343"/>
      <c r="BK1343"/>
      <c r="BL1343"/>
      <c r="BM1343"/>
      <c r="BN1343"/>
      <c r="BO1343"/>
      <c r="BP1343"/>
    </row>
    <row r="1344" spans="2:68" s="168" customFormat="1" ht="15" hidden="1" customHeight="1" outlineLevel="3">
      <c r="B1344"/>
      <c r="C1344" s="203"/>
      <c r="D1344" s="204"/>
      <c r="E1344" s="205"/>
      <c r="F1344" s="184"/>
      <c r="G1344" s="185"/>
      <c r="H1344" s="186" t="s">
        <v>224</v>
      </c>
      <c r="I1344" s="187"/>
      <c r="J1344" s="188"/>
      <c r="K1344" s="186" t="s">
        <v>224</v>
      </c>
      <c r="L1344" s="187"/>
      <c r="M1344" s="188"/>
      <c r="N1344" s="186" t="s">
        <v>224</v>
      </c>
      <c r="O1344" s="187"/>
      <c r="P1344" s="188"/>
      <c r="Q1344" s="186" t="s">
        <v>224</v>
      </c>
      <c r="R1344" s="187"/>
      <c r="S1344" s="188"/>
      <c r="T1344" s="189" t="s">
        <v>225</v>
      </c>
      <c r="U1344" s="190">
        <f t="shared" si="82"/>
        <v>0</v>
      </c>
      <c r="V1344" s="191" t="s">
        <v>210</v>
      </c>
      <c r="W1344"/>
      <c r="Y1344"/>
      <c r="Z1344" s="203"/>
      <c r="AA1344" s="204"/>
      <c r="AB1344" s="205"/>
      <c r="AC1344" s="184"/>
      <c r="AD1344" s="185"/>
      <c r="AE1344" s="186" t="s">
        <v>224</v>
      </c>
      <c r="AF1344" s="187"/>
      <c r="AG1344" s="188"/>
      <c r="AH1344" s="186" t="s">
        <v>224</v>
      </c>
      <c r="AI1344" s="187"/>
      <c r="AJ1344" s="188"/>
      <c r="AK1344" s="186" t="s">
        <v>224</v>
      </c>
      <c r="AL1344" s="187"/>
      <c r="AM1344" s="188"/>
      <c r="AN1344" s="186" t="s">
        <v>224</v>
      </c>
      <c r="AO1344" s="187"/>
      <c r="AP1344" s="188"/>
      <c r="AQ1344" s="189" t="s">
        <v>225</v>
      </c>
      <c r="AR1344" s="190">
        <f t="shared" si="83"/>
        <v>0</v>
      </c>
      <c r="AS1344" s="191" t="s">
        <v>210</v>
      </c>
      <c r="AT1344"/>
      <c r="AV1344"/>
      <c r="AW1344"/>
      <c r="AX1344"/>
      <c r="AY1344"/>
      <c r="AZ1344"/>
      <c r="BA1344"/>
      <c r="BB1344"/>
      <c r="BC1344"/>
      <c r="BD1344"/>
      <c r="BE1344"/>
      <c r="BF1344"/>
      <c r="BG1344"/>
      <c r="BH1344"/>
      <c r="BI1344"/>
      <c r="BJ1344"/>
      <c r="BK1344"/>
      <c r="BL1344"/>
      <c r="BM1344"/>
      <c r="BN1344"/>
      <c r="BO1344"/>
      <c r="BP1344"/>
    </row>
    <row r="1345" spans="2:68" s="168" customFormat="1" ht="15" hidden="1" customHeight="1" outlineLevel="3">
      <c r="B1345"/>
      <c r="C1345" s="203"/>
      <c r="D1345" s="204"/>
      <c r="E1345" s="205"/>
      <c r="F1345" s="184"/>
      <c r="G1345" s="185"/>
      <c r="H1345" s="186" t="s">
        <v>224</v>
      </c>
      <c r="I1345" s="187"/>
      <c r="J1345" s="188"/>
      <c r="K1345" s="186" t="s">
        <v>224</v>
      </c>
      <c r="L1345" s="187"/>
      <c r="M1345" s="188"/>
      <c r="N1345" s="186" t="s">
        <v>224</v>
      </c>
      <c r="O1345" s="187"/>
      <c r="P1345" s="188"/>
      <c r="Q1345" s="186" t="s">
        <v>224</v>
      </c>
      <c r="R1345" s="187"/>
      <c r="S1345" s="188"/>
      <c r="T1345" s="189" t="s">
        <v>225</v>
      </c>
      <c r="U1345" s="190">
        <f t="shared" si="82"/>
        <v>0</v>
      </c>
      <c r="V1345" s="191" t="s">
        <v>210</v>
      </c>
      <c r="W1345"/>
      <c r="Y1345"/>
      <c r="Z1345" s="203"/>
      <c r="AA1345" s="204"/>
      <c r="AB1345" s="205"/>
      <c r="AC1345" s="184"/>
      <c r="AD1345" s="185"/>
      <c r="AE1345" s="186" t="s">
        <v>224</v>
      </c>
      <c r="AF1345" s="187"/>
      <c r="AG1345" s="188"/>
      <c r="AH1345" s="186" t="s">
        <v>224</v>
      </c>
      <c r="AI1345" s="187"/>
      <c r="AJ1345" s="188"/>
      <c r="AK1345" s="186" t="s">
        <v>224</v>
      </c>
      <c r="AL1345" s="187"/>
      <c r="AM1345" s="188"/>
      <c r="AN1345" s="186" t="s">
        <v>224</v>
      </c>
      <c r="AO1345" s="187"/>
      <c r="AP1345" s="188"/>
      <c r="AQ1345" s="189" t="s">
        <v>225</v>
      </c>
      <c r="AR1345" s="190">
        <f t="shared" si="83"/>
        <v>0</v>
      </c>
      <c r="AS1345" s="191" t="s">
        <v>210</v>
      </c>
      <c r="AT1345"/>
      <c r="AV1345"/>
      <c r="AW1345"/>
      <c r="AX1345"/>
      <c r="AY1345"/>
      <c r="AZ1345"/>
      <c r="BA1345"/>
      <c r="BB1345"/>
      <c r="BC1345"/>
      <c r="BD1345"/>
      <c r="BE1345"/>
      <c r="BF1345"/>
      <c r="BG1345"/>
      <c r="BH1345"/>
      <c r="BI1345"/>
      <c r="BJ1345"/>
      <c r="BK1345"/>
      <c r="BL1345"/>
      <c r="BM1345"/>
      <c r="BN1345"/>
      <c r="BO1345"/>
      <c r="BP1345"/>
    </row>
    <row r="1346" spans="2:68" s="168" customFormat="1" ht="15" hidden="1" customHeight="1" outlineLevel="3">
      <c r="B1346"/>
      <c r="C1346" s="203"/>
      <c r="D1346" s="204"/>
      <c r="E1346" s="205"/>
      <c r="F1346" s="184"/>
      <c r="G1346" s="185"/>
      <c r="H1346" s="186" t="s">
        <v>224</v>
      </c>
      <c r="I1346" s="187"/>
      <c r="J1346" s="188"/>
      <c r="K1346" s="186" t="s">
        <v>224</v>
      </c>
      <c r="L1346" s="187"/>
      <c r="M1346" s="188"/>
      <c r="N1346" s="186" t="s">
        <v>224</v>
      </c>
      <c r="O1346" s="187"/>
      <c r="P1346" s="188"/>
      <c r="Q1346" s="186" t="s">
        <v>224</v>
      </c>
      <c r="R1346" s="187"/>
      <c r="S1346" s="188"/>
      <c r="T1346" s="189" t="s">
        <v>225</v>
      </c>
      <c r="U1346" s="190">
        <f t="shared" si="82"/>
        <v>0</v>
      </c>
      <c r="V1346" s="191" t="s">
        <v>210</v>
      </c>
      <c r="W1346"/>
      <c r="Y1346"/>
      <c r="Z1346" s="203"/>
      <c r="AA1346" s="204"/>
      <c r="AB1346" s="205"/>
      <c r="AC1346" s="184"/>
      <c r="AD1346" s="185"/>
      <c r="AE1346" s="186" t="s">
        <v>224</v>
      </c>
      <c r="AF1346" s="187"/>
      <c r="AG1346" s="188"/>
      <c r="AH1346" s="186" t="s">
        <v>224</v>
      </c>
      <c r="AI1346" s="187"/>
      <c r="AJ1346" s="188"/>
      <c r="AK1346" s="186" t="s">
        <v>224</v>
      </c>
      <c r="AL1346" s="187"/>
      <c r="AM1346" s="188"/>
      <c r="AN1346" s="186" t="s">
        <v>224</v>
      </c>
      <c r="AO1346" s="187"/>
      <c r="AP1346" s="188"/>
      <c r="AQ1346" s="189" t="s">
        <v>225</v>
      </c>
      <c r="AR1346" s="190">
        <f t="shared" si="83"/>
        <v>0</v>
      </c>
      <c r="AS1346" s="191" t="s">
        <v>210</v>
      </c>
      <c r="AT1346"/>
      <c r="AV1346"/>
      <c r="AW1346"/>
      <c r="AX1346"/>
      <c r="AY1346"/>
      <c r="AZ1346"/>
      <c r="BA1346"/>
      <c r="BB1346"/>
      <c r="BC1346"/>
      <c r="BD1346"/>
      <c r="BE1346"/>
      <c r="BF1346"/>
      <c r="BG1346"/>
      <c r="BH1346"/>
      <c r="BI1346"/>
      <c r="BJ1346"/>
      <c r="BK1346"/>
      <c r="BL1346"/>
      <c r="BM1346"/>
      <c r="BN1346"/>
      <c r="BO1346"/>
      <c r="BP1346"/>
    </row>
    <row r="1347" spans="2:68" s="168" customFormat="1" ht="15" hidden="1" customHeight="1" outlineLevel="3">
      <c r="B1347"/>
      <c r="C1347" s="203"/>
      <c r="D1347" s="204"/>
      <c r="E1347" s="205"/>
      <c r="F1347" s="184"/>
      <c r="G1347" s="185"/>
      <c r="H1347" s="186" t="s">
        <v>224</v>
      </c>
      <c r="I1347" s="187"/>
      <c r="J1347" s="188"/>
      <c r="K1347" s="186" t="s">
        <v>224</v>
      </c>
      <c r="L1347" s="187"/>
      <c r="M1347" s="188"/>
      <c r="N1347" s="186" t="s">
        <v>224</v>
      </c>
      <c r="O1347" s="187"/>
      <c r="P1347" s="188"/>
      <c r="Q1347" s="186" t="s">
        <v>224</v>
      </c>
      <c r="R1347" s="187"/>
      <c r="S1347" s="188"/>
      <c r="T1347" s="189" t="s">
        <v>225</v>
      </c>
      <c r="U1347" s="190">
        <f t="shared" si="82"/>
        <v>0</v>
      </c>
      <c r="V1347" s="191" t="s">
        <v>210</v>
      </c>
      <c r="W1347"/>
      <c r="Y1347"/>
      <c r="Z1347" s="203"/>
      <c r="AA1347" s="204"/>
      <c r="AB1347" s="205"/>
      <c r="AC1347" s="184"/>
      <c r="AD1347" s="185"/>
      <c r="AE1347" s="186" t="s">
        <v>224</v>
      </c>
      <c r="AF1347" s="187"/>
      <c r="AG1347" s="188"/>
      <c r="AH1347" s="186" t="s">
        <v>224</v>
      </c>
      <c r="AI1347" s="187"/>
      <c r="AJ1347" s="188"/>
      <c r="AK1347" s="186" t="s">
        <v>224</v>
      </c>
      <c r="AL1347" s="187"/>
      <c r="AM1347" s="188"/>
      <c r="AN1347" s="186" t="s">
        <v>224</v>
      </c>
      <c r="AO1347" s="187"/>
      <c r="AP1347" s="188"/>
      <c r="AQ1347" s="189" t="s">
        <v>225</v>
      </c>
      <c r="AR1347" s="190">
        <f t="shared" si="83"/>
        <v>0</v>
      </c>
      <c r="AS1347" s="191" t="s">
        <v>210</v>
      </c>
      <c r="AT1347"/>
      <c r="AV1347"/>
      <c r="AW1347"/>
      <c r="AX1347"/>
      <c r="AY1347"/>
      <c r="AZ1347"/>
      <c r="BA1347"/>
      <c r="BB1347"/>
      <c r="BC1347"/>
      <c r="BD1347"/>
      <c r="BE1347"/>
      <c r="BF1347"/>
      <c r="BG1347"/>
      <c r="BH1347"/>
      <c r="BI1347"/>
      <c r="BJ1347"/>
      <c r="BK1347"/>
      <c r="BL1347"/>
      <c r="BM1347"/>
      <c r="BN1347"/>
      <c r="BO1347"/>
      <c r="BP1347"/>
    </row>
    <row r="1348" spans="2:68" s="168" customFormat="1" ht="15" hidden="1" customHeight="1" outlineLevel="3">
      <c r="B1348"/>
      <c r="C1348" s="203"/>
      <c r="D1348" s="204"/>
      <c r="E1348" s="205"/>
      <c r="F1348" s="184"/>
      <c r="G1348" s="185"/>
      <c r="H1348" s="186" t="s">
        <v>224</v>
      </c>
      <c r="I1348" s="187"/>
      <c r="J1348" s="188"/>
      <c r="K1348" s="186" t="s">
        <v>224</v>
      </c>
      <c r="L1348" s="187"/>
      <c r="M1348" s="188"/>
      <c r="N1348" s="186" t="s">
        <v>224</v>
      </c>
      <c r="O1348" s="187"/>
      <c r="P1348" s="188"/>
      <c r="Q1348" s="186" t="s">
        <v>224</v>
      </c>
      <c r="R1348" s="187"/>
      <c r="S1348" s="188"/>
      <c r="T1348" s="189" t="s">
        <v>225</v>
      </c>
      <c r="U1348" s="190">
        <f t="shared" si="82"/>
        <v>0</v>
      </c>
      <c r="V1348" s="191" t="s">
        <v>210</v>
      </c>
      <c r="W1348"/>
      <c r="Y1348"/>
      <c r="Z1348" s="203"/>
      <c r="AA1348" s="204"/>
      <c r="AB1348" s="205"/>
      <c r="AC1348" s="184"/>
      <c r="AD1348" s="185"/>
      <c r="AE1348" s="186" t="s">
        <v>224</v>
      </c>
      <c r="AF1348" s="187"/>
      <c r="AG1348" s="188"/>
      <c r="AH1348" s="186" t="s">
        <v>224</v>
      </c>
      <c r="AI1348" s="187"/>
      <c r="AJ1348" s="188"/>
      <c r="AK1348" s="186" t="s">
        <v>224</v>
      </c>
      <c r="AL1348" s="187"/>
      <c r="AM1348" s="188"/>
      <c r="AN1348" s="186" t="s">
        <v>224</v>
      </c>
      <c r="AO1348" s="187"/>
      <c r="AP1348" s="188"/>
      <c r="AQ1348" s="189" t="s">
        <v>225</v>
      </c>
      <c r="AR1348" s="190">
        <f t="shared" si="83"/>
        <v>0</v>
      </c>
      <c r="AS1348" s="191" t="s">
        <v>210</v>
      </c>
      <c r="AT1348"/>
      <c r="AV1348"/>
      <c r="AW1348"/>
      <c r="AX1348"/>
      <c r="AY1348"/>
      <c r="AZ1348"/>
      <c r="BA1348"/>
      <c r="BB1348"/>
      <c r="BC1348"/>
      <c r="BD1348"/>
      <c r="BE1348"/>
      <c r="BF1348"/>
      <c r="BG1348"/>
      <c r="BH1348"/>
      <c r="BI1348"/>
      <c r="BJ1348"/>
      <c r="BK1348"/>
      <c r="BL1348"/>
      <c r="BM1348"/>
      <c r="BN1348"/>
      <c r="BO1348"/>
      <c r="BP1348"/>
    </row>
    <row r="1349" spans="2:68" s="168" customFormat="1" ht="15" hidden="1" customHeight="1" outlineLevel="3">
      <c r="B1349"/>
      <c r="C1349" s="203"/>
      <c r="D1349" s="204"/>
      <c r="E1349" s="205"/>
      <c r="F1349" s="184"/>
      <c r="G1349" s="185"/>
      <c r="H1349" s="186" t="s">
        <v>224</v>
      </c>
      <c r="I1349" s="187"/>
      <c r="J1349" s="188"/>
      <c r="K1349" s="186" t="s">
        <v>224</v>
      </c>
      <c r="L1349" s="187"/>
      <c r="M1349" s="188"/>
      <c r="N1349" s="186" t="s">
        <v>224</v>
      </c>
      <c r="O1349" s="187"/>
      <c r="P1349" s="188"/>
      <c r="Q1349" s="186" t="s">
        <v>224</v>
      </c>
      <c r="R1349" s="187"/>
      <c r="S1349" s="188"/>
      <c r="T1349" s="189" t="s">
        <v>225</v>
      </c>
      <c r="U1349" s="190">
        <f t="shared" si="82"/>
        <v>0</v>
      </c>
      <c r="V1349" s="191" t="s">
        <v>210</v>
      </c>
      <c r="W1349"/>
      <c r="Y1349"/>
      <c r="Z1349" s="203"/>
      <c r="AA1349" s="204"/>
      <c r="AB1349" s="205"/>
      <c r="AC1349" s="184"/>
      <c r="AD1349" s="185"/>
      <c r="AE1349" s="186" t="s">
        <v>224</v>
      </c>
      <c r="AF1349" s="187"/>
      <c r="AG1349" s="188"/>
      <c r="AH1349" s="186" t="s">
        <v>224</v>
      </c>
      <c r="AI1349" s="187"/>
      <c r="AJ1349" s="188"/>
      <c r="AK1349" s="186" t="s">
        <v>224</v>
      </c>
      <c r="AL1349" s="187"/>
      <c r="AM1349" s="188"/>
      <c r="AN1349" s="186" t="s">
        <v>224</v>
      </c>
      <c r="AO1349" s="187"/>
      <c r="AP1349" s="188"/>
      <c r="AQ1349" s="189" t="s">
        <v>225</v>
      </c>
      <c r="AR1349" s="190">
        <f t="shared" si="83"/>
        <v>0</v>
      </c>
      <c r="AS1349" s="191" t="s">
        <v>210</v>
      </c>
      <c r="AT1349"/>
      <c r="AV1349"/>
      <c r="AW1349"/>
      <c r="AX1349"/>
      <c r="AY1349"/>
      <c r="AZ1349"/>
      <c r="BA1349"/>
      <c r="BB1349"/>
      <c r="BC1349"/>
      <c r="BD1349"/>
      <c r="BE1349"/>
      <c r="BF1349"/>
      <c r="BG1349"/>
      <c r="BH1349"/>
      <c r="BI1349"/>
      <c r="BJ1349"/>
      <c r="BK1349"/>
      <c r="BL1349"/>
      <c r="BM1349"/>
      <c r="BN1349"/>
      <c r="BO1349"/>
      <c r="BP1349"/>
    </row>
    <row r="1350" spans="2:68" s="168" customFormat="1" ht="15" hidden="1" customHeight="1" outlineLevel="3">
      <c r="B1350"/>
      <c r="C1350" s="203"/>
      <c r="D1350" s="204"/>
      <c r="E1350" s="205"/>
      <c r="F1350" s="184"/>
      <c r="G1350" s="185"/>
      <c r="H1350" s="186" t="s">
        <v>224</v>
      </c>
      <c r="I1350" s="187"/>
      <c r="J1350" s="188"/>
      <c r="K1350" s="186" t="s">
        <v>224</v>
      </c>
      <c r="L1350" s="187"/>
      <c r="M1350" s="188"/>
      <c r="N1350" s="186" t="s">
        <v>224</v>
      </c>
      <c r="O1350" s="187"/>
      <c r="P1350" s="188"/>
      <c r="Q1350" s="186" t="s">
        <v>224</v>
      </c>
      <c r="R1350" s="187"/>
      <c r="S1350" s="188"/>
      <c r="T1350" s="189" t="s">
        <v>225</v>
      </c>
      <c r="U1350" s="190">
        <f t="shared" si="82"/>
        <v>0</v>
      </c>
      <c r="V1350" s="191" t="s">
        <v>210</v>
      </c>
      <c r="W1350"/>
      <c r="Y1350"/>
      <c r="Z1350" s="203"/>
      <c r="AA1350" s="204"/>
      <c r="AB1350" s="205"/>
      <c r="AC1350" s="184"/>
      <c r="AD1350" s="185"/>
      <c r="AE1350" s="186" t="s">
        <v>224</v>
      </c>
      <c r="AF1350" s="187"/>
      <c r="AG1350" s="188"/>
      <c r="AH1350" s="186" t="s">
        <v>224</v>
      </c>
      <c r="AI1350" s="187"/>
      <c r="AJ1350" s="188"/>
      <c r="AK1350" s="186" t="s">
        <v>224</v>
      </c>
      <c r="AL1350" s="187"/>
      <c r="AM1350" s="188"/>
      <c r="AN1350" s="186" t="s">
        <v>224</v>
      </c>
      <c r="AO1350" s="187"/>
      <c r="AP1350" s="188"/>
      <c r="AQ1350" s="189" t="s">
        <v>225</v>
      </c>
      <c r="AR1350" s="190">
        <f t="shared" si="83"/>
        <v>0</v>
      </c>
      <c r="AS1350" s="191" t="s">
        <v>210</v>
      </c>
      <c r="AT1350"/>
      <c r="AV1350"/>
      <c r="AW1350"/>
      <c r="AX1350"/>
      <c r="AY1350"/>
      <c r="AZ1350"/>
      <c r="BA1350"/>
      <c r="BB1350"/>
      <c r="BC1350"/>
      <c r="BD1350"/>
      <c r="BE1350"/>
      <c r="BF1350"/>
      <c r="BG1350"/>
      <c r="BH1350"/>
      <c r="BI1350"/>
      <c r="BJ1350"/>
      <c r="BK1350"/>
      <c r="BL1350"/>
      <c r="BM1350"/>
      <c r="BN1350"/>
      <c r="BO1350"/>
      <c r="BP1350"/>
    </row>
    <row r="1351" spans="2:68" s="168" customFormat="1" ht="15" hidden="1" customHeight="1" outlineLevel="3">
      <c r="B1351"/>
      <c r="C1351" s="203"/>
      <c r="D1351" s="204"/>
      <c r="E1351" s="205"/>
      <c r="F1351" s="184"/>
      <c r="G1351" s="185"/>
      <c r="H1351" s="186" t="s">
        <v>224</v>
      </c>
      <c r="I1351" s="187"/>
      <c r="J1351" s="188"/>
      <c r="K1351" s="186" t="s">
        <v>224</v>
      </c>
      <c r="L1351" s="187"/>
      <c r="M1351" s="188"/>
      <c r="N1351" s="186" t="s">
        <v>224</v>
      </c>
      <c r="O1351" s="187"/>
      <c r="P1351" s="188"/>
      <c r="Q1351" s="186" t="s">
        <v>224</v>
      </c>
      <c r="R1351" s="187"/>
      <c r="S1351" s="188"/>
      <c r="T1351" s="189" t="s">
        <v>225</v>
      </c>
      <c r="U1351" s="190">
        <f t="shared" si="82"/>
        <v>0</v>
      </c>
      <c r="V1351" s="191" t="s">
        <v>210</v>
      </c>
      <c r="W1351"/>
      <c r="Y1351"/>
      <c r="Z1351" s="203"/>
      <c r="AA1351" s="204"/>
      <c r="AB1351" s="205"/>
      <c r="AC1351" s="184"/>
      <c r="AD1351" s="185"/>
      <c r="AE1351" s="186" t="s">
        <v>224</v>
      </c>
      <c r="AF1351" s="187"/>
      <c r="AG1351" s="188"/>
      <c r="AH1351" s="186" t="s">
        <v>224</v>
      </c>
      <c r="AI1351" s="187"/>
      <c r="AJ1351" s="188"/>
      <c r="AK1351" s="186" t="s">
        <v>224</v>
      </c>
      <c r="AL1351" s="187"/>
      <c r="AM1351" s="188"/>
      <c r="AN1351" s="186" t="s">
        <v>224</v>
      </c>
      <c r="AO1351" s="187"/>
      <c r="AP1351" s="188"/>
      <c r="AQ1351" s="189" t="s">
        <v>225</v>
      </c>
      <c r="AR1351" s="190">
        <f t="shared" si="83"/>
        <v>0</v>
      </c>
      <c r="AS1351" s="191" t="s">
        <v>210</v>
      </c>
      <c r="AT1351"/>
      <c r="AV1351"/>
      <c r="AW1351"/>
      <c r="AX1351"/>
      <c r="AY1351"/>
      <c r="AZ1351"/>
      <c r="BA1351"/>
      <c r="BB1351"/>
      <c r="BC1351"/>
      <c r="BD1351"/>
      <c r="BE1351"/>
      <c r="BF1351"/>
      <c r="BG1351"/>
      <c r="BH1351"/>
      <c r="BI1351"/>
      <c r="BJ1351"/>
      <c r="BK1351"/>
      <c r="BL1351"/>
      <c r="BM1351"/>
      <c r="BN1351"/>
      <c r="BO1351"/>
      <c r="BP1351"/>
    </row>
    <row r="1352" spans="2:68" s="168" customFormat="1" ht="15" hidden="1" customHeight="1" outlineLevel="3">
      <c r="B1352"/>
      <c r="C1352" s="203"/>
      <c r="D1352" s="204"/>
      <c r="E1352" s="205"/>
      <c r="F1352" s="184"/>
      <c r="G1352" s="185"/>
      <c r="H1352" s="186" t="s">
        <v>224</v>
      </c>
      <c r="I1352" s="187"/>
      <c r="J1352" s="188"/>
      <c r="K1352" s="186" t="s">
        <v>224</v>
      </c>
      <c r="L1352" s="187"/>
      <c r="M1352" s="188"/>
      <c r="N1352" s="186" t="s">
        <v>224</v>
      </c>
      <c r="O1352" s="187"/>
      <c r="P1352" s="188"/>
      <c r="Q1352" s="186" t="s">
        <v>224</v>
      </c>
      <c r="R1352" s="187"/>
      <c r="S1352" s="188"/>
      <c r="T1352" s="189" t="s">
        <v>225</v>
      </c>
      <c r="U1352" s="190">
        <f t="shared" si="82"/>
        <v>0</v>
      </c>
      <c r="V1352" s="191" t="s">
        <v>210</v>
      </c>
      <c r="W1352"/>
      <c r="Y1352"/>
      <c r="Z1352" s="203"/>
      <c r="AA1352" s="204"/>
      <c r="AB1352" s="205"/>
      <c r="AC1352" s="184"/>
      <c r="AD1352" s="185"/>
      <c r="AE1352" s="186" t="s">
        <v>224</v>
      </c>
      <c r="AF1352" s="187"/>
      <c r="AG1352" s="188"/>
      <c r="AH1352" s="186" t="s">
        <v>224</v>
      </c>
      <c r="AI1352" s="187"/>
      <c r="AJ1352" s="188"/>
      <c r="AK1352" s="186" t="s">
        <v>224</v>
      </c>
      <c r="AL1352" s="187"/>
      <c r="AM1352" s="188"/>
      <c r="AN1352" s="186" t="s">
        <v>224</v>
      </c>
      <c r="AO1352" s="187"/>
      <c r="AP1352" s="188"/>
      <c r="AQ1352" s="189" t="s">
        <v>225</v>
      </c>
      <c r="AR1352" s="190">
        <f t="shared" si="83"/>
        <v>0</v>
      </c>
      <c r="AS1352" s="191" t="s">
        <v>210</v>
      </c>
      <c r="AT1352"/>
      <c r="AV1352"/>
      <c r="AW1352"/>
      <c r="AX1352"/>
      <c r="AY1352"/>
      <c r="AZ1352"/>
      <c r="BA1352"/>
      <c r="BB1352"/>
      <c r="BC1352"/>
      <c r="BD1352"/>
      <c r="BE1352"/>
      <c r="BF1352"/>
      <c r="BG1352"/>
      <c r="BH1352"/>
      <c r="BI1352"/>
      <c r="BJ1352"/>
      <c r="BK1352"/>
      <c r="BL1352"/>
      <c r="BM1352"/>
      <c r="BN1352"/>
      <c r="BO1352"/>
      <c r="BP1352"/>
    </row>
    <row r="1353" spans="2:68" s="168" customFormat="1" ht="15" hidden="1" customHeight="1" outlineLevel="3">
      <c r="B1353"/>
      <c r="C1353" s="203"/>
      <c r="D1353" s="204"/>
      <c r="E1353" s="205"/>
      <c r="F1353" s="184"/>
      <c r="G1353" s="185"/>
      <c r="H1353" s="186" t="s">
        <v>224</v>
      </c>
      <c r="I1353" s="187"/>
      <c r="J1353" s="188"/>
      <c r="K1353" s="186" t="s">
        <v>224</v>
      </c>
      <c r="L1353" s="187"/>
      <c r="M1353" s="188"/>
      <c r="N1353" s="186" t="s">
        <v>224</v>
      </c>
      <c r="O1353" s="187"/>
      <c r="P1353" s="188"/>
      <c r="Q1353" s="186" t="s">
        <v>224</v>
      </c>
      <c r="R1353" s="187"/>
      <c r="S1353" s="188"/>
      <c r="T1353" s="189" t="s">
        <v>225</v>
      </c>
      <c r="U1353" s="190">
        <f t="shared" si="82"/>
        <v>0</v>
      </c>
      <c r="V1353" s="191" t="s">
        <v>210</v>
      </c>
      <c r="W1353"/>
      <c r="Y1353"/>
      <c r="Z1353" s="203"/>
      <c r="AA1353" s="204"/>
      <c r="AB1353" s="205"/>
      <c r="AC1353" s="184"/>
      <c r="AD1353" s="185"/>
      <c r="AE1353" s="186" t="s">
        <v>224</v>
      </c>
      <c r="AF1353" s="187"/>
      <c r="AG1353" s="188"/>
      <c r="AH1353" s="186" t="s">
        <v>224</v>
      </c>
      <c r="AI1353" s="187"/>
      <c r="AJ1353" s="188"/>
      <c r="AK1353" s="186" t="s">
        <v>224</v>
      </c>
      <c r="AL1353" s="187"/>
      <c r="AM1353" s="188"/>
      <c r="AN1353" s="186" t="s">
        <v>224</v>
      </c>
      <c r="AO1353" s="187"/>
      <c r="AP1353" s="188"/>
      <c r="AQ1353" s="189" t="s">
        <v>225</v>
      </c>
      <c r="AR1353" s="190">
        <f t="shared" si="83"/>
        <v>0</v>
      </c>
      <c r="AS1353" s="191" t="s">
        <v>210</v>
      </c>
      <c r="AT1353"/>
      <c r="AV1353"/>
      <c r="AW1353"/>
      <c r="AX1353"/>
      <c r="AY1353"/>
      <c r="AZ1353"/>
      <c r="BA1353"/>
      <c r="BB1353"/>
      <c r="BC1353"/>
      <c r="BD1353"/>
      <c r="BE1353"/>
      <c r="BF1353"/>
      <c r="BG1353"/>
      <c r="BH1353"/>
      <c r="BI1353"/>
      <c r="BJ1353"/>
      <c r="BK1353"/>
      <c r="BL1353"/>
      <c r="BM1353"/>
      <c r="BN1353"/>
      <c r="BO1353"/>
      <c r="BP1353"/>
    </row>
    <row r="1354" spans="2:68" s="168" customFormat="1" ht="15" hidden="1" customHeight="1" outlineLevel="3">
      <c r="B1354"/>
      <c r="C1354" s="203"/>
      <c r="D1354" s="204"/>
      <c r="E1354" s="205"/>
      <c r="F1354" s="184"/>
      <c r="G1354" s="185"/>
      <c r="H1354" s="186" t="s">
        <v>224</v>
      </c>
      <c r="I1354" s="187"/>
      <c r="J1354" s="188"/>
      <c r="K1354" s="186" t="s">
        <v>224</v>
      </c>
      <c r="L1354" s="187"/>
      <c r="M1354" s="188"/>
      <c r="N1354" s="186" t="s">
        <v>224</v>
      </c>
      <c r="O1354" s="187"/>
      <c r="P1354" s="188"/>
      <c r="Q1354" s="186" t="s">
        <v>224</v>
      </c>
      <c r="R1354" s="187"/>
      <c r="S1354" s="188"/>
      <c r="T1354" s="189" t="s">
        <v>225</v>
      </c>
      <c r="U1354" s="190">
        <f t="shared" si="82"/>
        <v>0</v>
      </c>
      <c r="V1354" s="191" t="s">
        <v>210</v>
      </c>
      <c r="W1354"/>
      <c r="Y1354"/>
      <c r="Z1354" s="203"/>
      <c r="AA1354" s="204"/>
      <c r="AB1354" s="205"/>
      <c r="AC1354" s="184"/>
      <c r="AD1354" s="185"/>
      <c r="AE1354" s="186" t="s">
        <v>224</v>
      </c>
      <c r="AF1354" s="187"/>
      <c r="AG1354" s="188"/>
      <c r="AH1354" s="186" t="s">
        <v>224</v>
      </c>
      <c r="AI1354" s="187"/>
      <c r="AJ1354" s="188"/>
      <c r="AK1354" s="186" t="s">
        <v>224</v>
      </c>
      <c r="AL1354" s="187"/>
      <c r="AM1354" s="188"/>
      <c r="AN1354" s="186" t="s">
        <v>224</v>
      </c>
      <c r="AO1354" s="187"/>
      <c r="AP1354" s="188"/>
      <c r="AQ1354" s="189" t="s">
        <v>225</v>
      </c>
      <c r="AR1354" s="190">
        <f t="shared" si="83"/>
        <v>0</v>
      </c>
      <c r="AS1354" s="191" t="s">
        <v>210</v>
      </c>
      <c r="AT1354"/>
      <c r="AV1354"/>
      <c r="AW1354"/>
      <c r="AX1354"/>
      <c r="AY1354"/>
      <c r="AZ1354"/>
      <c r="BA1354"/>
      <c r="BB1354"/>
      <c r="BC1354"/>
      <c r="BD1354"/>
      <c r="BE1354"/>
      <c r="BF1354"/>
      <c r="BG1354"/>
      <c r="BH1354"/>
      <c r="BI1354"/>
      <c r="BJ1354"/>
      <c r="BK1354"/>
      <c r="BL1354"/>
      <c r="BM1354"/>
      <c r="BN1354"/>
      <c r="BO1354"/>
      <c r="BP1354"/>
    </row>
    <row r="1355" spans="2:68" s="168" customFormat="1" ht="15" hidden="1" customHeight="1" outlineLevel="3">
      <c r="B1355"/>
      <c r="C1355" s="203"/>
      <c r="D1355" s="204"/>
      <c r="E1355" s="205"/>
      <c r="F1355" s="184"/>
      <c r="G1355" s="185"/>
      <c r="H1355" s="186" t="s">
        <v>224</v>
      </c>
      <c r="I1355" s="187"/>
      <c r="J1355" s="188"/>
      <c r="K1355" s="186" t="s">
        <v>224</v>
      </c>
      <c r="L1355" s="187"/>
      <c r="M1355" s="188"/>
      <c r="N1355" s="186" t="s">
        <v>224</v>
      </c>
      <c r="O1355" s="187"/>
      <c r="P1355" s="188"/>
      <c r="Q1355" s="186" t="s">
        <v>224</v>
      </c>
      <c r="R1355" s="187"/>
      <c r="S1355" s="188"/>
      <c r="T1355" s="189" t="s">
        <v>225</v>
      </c>
      <c r="U1355" s="190">
        <f t="shared" si="82"/>
        <v>0</v>
      </c>
      <c r="V1355" s="191" t="s">
        <v>210</v>
      </c>
      <c r="W1355"/>
      <c r="Y1355"/>
      <c r="Z1355" s="203"/>
      <c r="AA1355" s="204"/>
      <c r="AB1355" s="205"/>
      <c r="AC1355" s="184"/>
      <c r="AD1355" s="185"/>
      <c r="AE1355" s="186" t="s">
        <v>224</v>
      </c>
      <c r="AF1355" s="187"/>
      <c r="AG1355" s="188"/>
      <c r="AH1355" s="186" t="s">
        <v>224</v>
      </c>
      <c r="AI1355" s="187"/>
      <c r="AJ1355" s="188"/>
      <c r="AK1355" s="186" t="s">
        <v>224</v>
      </c>
      <c r="AL1355" s="187"/>
      <c r="AM1355" s="188"/>
      <c r="AN1355" s="186" t="s">
        <v>224</v>
      </c>
      <c r="AO1355" s="187"/>
      <c r="AP1355" s="188"/>
      <c r="AQ1355" s="189" t="s">
        <v>225</v>
      </c>
      <c r="AR1355" s="190">
        <f t="shared" si="83"/>
        <v>0</v>
      </c>
      <c r="AS1355" s="191" t="s">
        <v>210</v>
      </c>
      <c r="AT1355"/>
      <c r="AV1355"/>
      <c r="AW1355"/>
      <c r="AX1355"/>
      <c r="AY1355"/>
      <c r="AZ1355"/>
      <c r="BA1355"/>
      <c r="BB1355"/>
      <c r="BC1355"/>
      <c r="BD1355"/>
      <c r="BE1355"/>
      <c r="BF1355"/>
      <c r="BG1355"/>
      <c r="BH1355"/>
      <c r="BI1355"/>
      <c r="BJ1355"/>
      <c r="BK1355"/>
      <c r="BL1355"/>
      <c r="BM1355"/>
      <c r="BN1355"/>
      <c r="BO1355"/>
      <c r="BP1355"/>
    </row>
    <row r="1356" spans="2:68" s="168" customFormat="1" ht="15" hidden="1" customHeight="1" outlineLevel="3">
      <c r="B1356"/>
      <c r="C1356" s="192"/>
      <c r="D1356" s="193"/>
      <c r="E1356" s="194"/>
      <c r="F1356" s="184"/>
      <c r="G1356" s="185"/>
      <c r="H1356" s="186" t="s">
        <v>224</v>
      </c>
      <c r="I1356" s="187"/>
      <c r="J1356" s="188"/>
      <c r="K1356" s="186" t="s">
        <v>224</v>
      </c>
      <c r="L1356" s="187"/>
      <c r="M1356" s="188"/>
      <c r="N1356" s="186" t="s">
        <v>224</v>
      </c>
      <c r="O1356" s="187"/>
      <c r="P1356" s="188"/>
      <c r="Q1356" s="186" t="s">
        <v>224</v>
      </c>
      <c r="R1356" s="187"/>
      <c r="S1356" s="188"/>
      <c r="T1356" s="189" t="s">
        <v>225</v>
      </c>
      <c r="U1356" s="190">
        <f t="shared" si="82"/>
        <v>0</v>
      </c>
      <c r="V1356" s="191" t="s">
        <v>210</v>
      </c>
      <c r="W1356"/>
      <c r="Y1356"/>
      <c r="Z1356" s="192"/>
      <c r="AA1356" s="193"/>
      <c r="AB1356" s="194"/>
      <c r="AC1356" s="184"/>
      <c r="AD1356" s="185"/>
      <c r="AE1356" s="186" t="s">
        <v>224</v>
      </c>
      <c r="AF1356" s="187"/>
      <c r="AG1356" s="188"/>
      <c r="AH1356" s="186" t="s">
        <v>224</v>
      </c>
      <c r="AI1356" s="187"/>
      <c r="AJ1356" s="188"/>
      <c r="AK1356" s="186" t="s">
        <v>224</v>
      </c>
      <c r="AL1356" s="187"/>
      <c r="AM1356" s="188"/>
      <c r="AN1356" s="186" t="s">
        <v>224</v>
      </c>
      <c r="AO1356" s="187"/>
      <c r="AP1356" s="188"/>
      <c r="AQ1356" s="189" t="s">
        <v>225</v>
      </c>
      <c r="AR1356" s="190">
        <f t="shared" si="83"/>
        <v>0</v>
      </c>
      <c r="AS1356" s="191" t="s">
        <v>210</v>
      </c>
      <c r="AT1356"/>
      <c r="AV1356"/>
      <c r="AW1356"/>
      <c r="AX1356"/>
      <c r="AY1356"/>
      <c r="AZ1356"/>
      <c r="BA1356"/>
      <c r="BB1356"/>
      <c r="BC1356"/>
      <c r="BD1356"/>
      <c r="BE1356"/>
      <c r="BF1356"/>
      <c r="BG1356"/>
      <c r="BH1356"/>
      <c r="BI1356"/>
      <c r="BJ1356"/>
      <c r="BK1356"/>
      <c r="BL1356"/>
      <c r="BM1356"/>
      <c r="BN1356"/>
      <c r="BO1356"/>
      <c r="BP1356"/>
    </row>
    <row r="1357" spans="2:68" s="168" customFormat="1" ht="15" hidden="1" customHeight="1" outlineLevel="3">
      <c r="B1357"/>
      <c r="C1357" s="192"/>
      <c r="D1357" s="193"/>
      <c r="E1357" s="194"/>
      <c r="F1357" s="184"/>
      <c r="G1357" s="185"/>
      <c r="H1357" s="186" t="s">
        <v>224</v>
      </c>
      <c r="I1357" s="187"/>
      <c r="J1357" s="188"/>
      <c r="K1357" s="186" t="s">
        <v>224</v>
      </c>
      <c r="L1357" s="187"/>
      <c r="M1357" s="188"/>
      <c r="N1357" s="186" t="s">
        <v>224</v>
      </c>
      <c r="O1357" s="187"/>
      <c r="P1357" s="188"/>
      <c r="Q1357" s="186" t="s">
        <v>224</v>
      </c>
      <c r="R1357" s="187"/>
      <c r="S1357" s="188"/>
      <c r="T1357" s="189" t="s">
        <v>225</v>
      </c>
      <c r="U1357" s="190">
        <f t="shared" si="82"/>
        <v>0</v>
      </c>
      <c r="V1357" s="191" t="s">
        <v>210</v>
      </c>
      <c r="W1357"/>
      <c r="Y1357"/>
      <c r="Z1357" s="192"/>
      <c r="AA1357" s="193"/>
      <c r="AB1357" s="194"/>
      <c r="AC1357" s="184"/>
      <c r="AD1357" s="185"/>
      <c r="AE1357" s="186" t="s">
        <v>224</v>
      </c>
      <c r="AF1357" s="187"/>
      <c r="AG1357" s="188"/>
      <c r="AH1357" s="186" t="s">
        <v>224</v>
      </c>
      <c r="AI1357" s="187"/>
      <c r="AJ1357" s="188"/>
      <c r="AK1357" s="186" t="s">
        <v>224</v>
      </c>
      <c r="AL1357" s="187"/>
      <c r="AM1357" s="188"/>
      <c r="AN1357" s="186" t="s">
        <v>224</v>
      </c>
      <c r="AO1357" s="187"/>
      <c r="AP1357" s="188"/>
      <c r="AQ1357" s="189" t="s">
        <v>225</v>
      </c>
      <c r="AR1357" s="190">
        <f t="shared" si="83"/>
        <v>0</v>
      </c>
      <c r="AS1357" s="191" t="s">
        <v>210</v>
      </c>
      <c r="AT1357"/>
      <c r="AV1357"/>
      <c r="AW1357"/>
      <c r="AX1357"/>
      <c r="AY1357"/>
      <c r="AZ1357"/>
      <c r="BA1357"/>
      <c r="BB1357"/>
      <c r="BC1357"/>
      <c r="BD1357"/>
      <c r="BE1357"/>
      <c r="BF1357"/>
      <c r="BG1357"/>
      <c r="BH1357"/>
      <c r="BI1357"/>
      <c r="BJ1357"/>
      <c r="BK1357"/>
      <c r="BL1357"/>
      <c r="BM1357"/>
      <c r="BN1357"/>
      <c r="BO1357"/>
      <c r="BP1357"/>
    </row>
    <row r="1358" spans="2:68" s="168" customFormat="1" ht="15" hidden="1" customHeight="1" outlineLevel="3">
      <c r="B1358"/>
      <c r="C1358" s="192"/>
      <c r="D1358" s="193"/>
      <c r="E1358" s="194"/>
      <c r="F1358" s="184"/>
      <c r="G1358" s="185"/>
      <c r="H1358" s="186" t="s">
        <v>224</v>
      </c>
      <c r="I1358" s="187"/>
      <c r="J1358" s="188"/>
      <c r="K1358" s="186" t="s">
        <v>224</v>
      </c>
      <c r="L1358" s="187"/>
      <c r="M1358" s="188"/>
      <c r="N1358" s="186" t="s">
        <v>224</v>
      </c>
      <c r="O1358" s="187"/>
      <c r="P1358" s="188"/>
      <c r="Q1358" s="186" t="s">
        <v>224</v>
      </c>
      <c r="R1358" s="187"/>
      <c r="S1358" s="188"/>
      <c r="T1358" s="189" t="s">
        <v>225</v>
      </c>
      <c r="U1358" s="190">
        <f>PRODUCT(G1358,I1358,L1358,O1358,R1358)</f>
        <v>0</v>
      </c>
      <c r="V1358" s="191" t="s">
        <v>210</v>
      </c>
      <c r="W1358"/>
      <c r="Y1358"/>
      <c r="Z1358" s="192"/>
      <c r="AA1358" s="193"/>
      <c r="AB1358" s="194"/>
      <c r="AC1358" s="184"/>
      <c r="AD1358" s="185"/>
      <c r="AE1358" s="186" t="s">
        <v>224</v>
      </c>
      <c r="AF1358" s="187"/>
      <c r="AG1358" s="188"/>
      <c r="AH1358" s="186" t="s">
        <v>224</v>
      </c>
      <c r="AI1358" s="187"/>
      <c r="AJ1358" s="188"/>
      <c r="AK1358" s="186" t="s">
        <v>224</v>
      </c>
      <c r="AL1358" s="187"/>
      <c r="AM1358" s="188"/>
      <c r="AN1358" s="186" t="s">
        <v>224</v>
      </c>
      <c r="AO1358" s="187"/>
      <c r="AP1358" s="188"/>
      <c r="AQ1358" s="189" t="s">
        <v>225</v>
      </c>
      <c r="AR1358" s="190">
        <f>PRODUCT(AD1358,AF1358,AI1358,AL1358,AO1358)</f>
        <v>0</v>
      </c>
      <c r="AS1358" s="191" t="s">
        <v>210</v>
      </c>
      <c r="AT1358"/>
      <c r="AV1358"/>
      <c r="AW1358"/>
      <c r="AX1358"/>
      <c r="AY1358"/>
      <c r="AZ1358"/>
      <c r="BA1358"/>
      <c r="BB1358"/>
      <c r="BC1358"/>
      <c r="BD1358"/>
      <c r="BE1358"/>
      <c r="BF1358"/>
      <c r="BG1358"/>
      <c r="BH1358"/>
      <c r="BI1358"/>
      <c r="BJ1358"/>
      <c r="BK1358"/>
      <c r="BL1358"/>
      <c r="BM1358"/>
      <c r="BN1358"/>
      <c r="BO1358"/>
      <c r="BP1358"/>
    </row>
    <row r="1359" spans="2:68" s="168" customFormat="1" ht="15" customHeight="1" outlineLevel="2" collapsed="1">
      <c r="B1359"/>
      <c r="C1359" s="196"/>
      <c r="D1359" s="207"/>
      <c r="E1359" s="198"/>
      <c r="F1359" s="199"/>
      <c r="G1359" s="200"/>
      <c r="H1359" s="201"/>
      <c r="I1359" s="181"/>
      <c r="J1359" s="181"/>
      <c r="K1359" s="201"/>
      <c r="L1359" s="181"/>
      <c r="M1359" s="181"/>
      <c r="N1359" s="201"/>
      <c r="O1359" s="181"/>
      <c r="P1359" s="181"/>
      <c r="Q1359" s="201"/>
      <c r="R1359" s="181"/>
      <c r="S1359" s="181"/>
      <c r="T1359" s="202" t="s">
        <v>226</v>
      </c>
      <c r="U1359" s="190">
        <f>ROUNDDOWN(SUM(U1329:U1358),-3)</f>
        <v>0</v>
      </c>
      <c r="V1359" s="183"/>
      <c r="W1359"/>
      <c r="Y1359"/>
      <c r="Z1359" s="196"/>
      <c r="AA1359" s="207"/>
      <c r="AB1359" s="198"/>
      <c r="AC1359" s="199"/>
      <c r="AD1359" s="200"/>
      <c r="AE1359" s="201"/>
      <c r="AF1359" s="181"/>
      <c r="AG1359" s="181"/>
      <c r="AH1359" s="201"/>
      <c r="AI1359" s="181"/>
      <c r="AJ1359" s="181"/>
      <c r="AK1359" s="201"/>
      <c r="AL1359" s="181"/>
      <c r="AM1359" s="181"/>
      <c r="AN1359" s="201"/>
      <c r="AO1359" s="181"/>
      <c r="AP1359" s="181"/>
      <c r="AQ1359" s="202" t="s">
        <v>226</v>
      </c>
      <c r="AR1359" s="190">
        <f>ROUNDDOWN(SUM(AR1329:AR1358),-3)</f>
        <v>0</v>
      </c>
      <c r="AS1359" s="183"/>
      <c r="AT1359"/>
      <c r="AV1359"/>
      <c r="AW1359"/>
      <c r="AX1359"/>
      <c r="AY1359"/>
      <c r="AZ1359"/>
      <c r="BA1359"/>
      <c r="BB1359"/>
      <c r="BC1359"/>
      <c r="BD1359"/>
      <c r="BE1359"/>
      <c r="BF1359"/>
      <c r="BG1359"/>
      <c r="BH1359"/>
      <c r="BI1359"/>
      <c r="BJ1359"/>
      <c r="BK1359"/>
      <c r="BL1359"/>
      <c r="BM1359"/>
      <c r="BN1359"/>
      <c r="BO1359"/>
      <c r="BP1359"/>
    </row>
    <row r="1360" spans="2:68" s="168" customFormat="1">
      <c r="B1360"/>
      <c r="C1360"/>
      <c r="D1360"/>
      <c r="E1360"/>
      <c r="F1360"/>
      <c r="G1360" s="167"/>
      <c r="U1360" s="169"/>
      <c r="W1360"/>
      <c r="Y1360"/>
      <c r="Z1360"/>
      <c r="AA1360"/>
      <c r="AB1360"/>
      <c r="AC1360"/>
      <c r="AD1360" s="167"/>
      <c r="AR1360" s="169"/>
      <c r="AT1360"/>
      <c r="AV1360"/>
      <c r="AW1360"/>
      <c r="AX1360"/>
      <c r="AY1360"/>
      <c r="AZ1360"/>
      <c r="BA1360"/>
      <c r="BB1360"/>
      <c r="BC1360"/>
      <c r="BD1360"/>
      <c r="BE1360"/>
      <c r="BF1360"/>
      <c r="BG1360"/>
      <c r="BH1360"/>
      <c r="BI1360"/>
      <c r="BJ1360"/>
      <c r="BK1360"/>
      <c r="BL1360"/>
      <c r="BM1360"/>
      <c r="BN1360"/>
      <c r="BO1360"/>
      <c r="BP1360"/>
    </row>
  </sheetData>
  <sheetProtection formatRows="0"/>
  <mergeCells count="116">
    <mergeCell ref="A75:A77"/>
    <mergeCell ref="X76:X77"/>
    <mergeCell ref="X79:X80"/>
    <mergeCell ref="A43:A45"/>
    <mergeCell ref="X44:X45"/>
    <mergeCell ref="X47:X48"/>
    <mergeCell ref="X1332:X1333"/>
    <mergeCell ref="A107:A109"/>
    <mergeCell ref="A716:A721"/>
    <mergeCell ref="X1201:X1202"/>
    <mergeCell ref="X1204:X1205"/>
    <mergeCell ref="X1233:X1234"/>
    <mergeCell ref="X1236:X1237"/>
    <mergeCell ref="X1265:X1266"/>
    <mergeCell ref="X1268:X1269"/>
    <mergeCell ref="X1297:X1298"/>
    <mergeCell ref="X1300:X1301"/>
    <mergeCell ref="X1329:X1330"/>
    <mergeCell ref="X1044:X1045"/>
    <mergeCell ref="X1073:X1074"/>
    <mergeCell ref="X1076:X1077"/>
    <mergeCell ref="X1105:X1106"/>
    <mergeCell ref="X1108:X1109"/>
    <mergeCell ref="X1137:X1138"/>
    <mergeCell ref="X1140:X1141"/>
    <mergeCell ref="X1169:X1170"/>
    <mergeCell ref="X1172:X1173"/>
    <mergeCell ref="X913:X914"/>
    <mergeCell ref="X916:X917"/>
    <mergeCell ref="X945:X946"/>
    <mergeCell ref="X1012:X1013"/>
    <mergeCell ref="X1041:X1042"/>
    <mergeCell ref="X756:X757"/>
    <mergeCell ref="X785:X786"/>
    <mergeCell ref="X788:X789"/>
    <mergeCell ref="X817:X818"/>
    <mergeCell ref="X820:X821"/>
    <mergeCell ref="X849:X850"/>
    <mergeCell ref="X852:X853"/>
    <mergeCell ref="X881:X882"/>
    <mergeCell ref="X884:X885"/>
    <mergeCell ref="X684:X685"/>
    <mergeCell ref="X687:X688"/>
    <mergeCell ref="X721:X722"/>
    <mergeCell ref="X724:X725"/>
    <mergeCell ref="X753:X754"/>
    <mergeCell ref="X948:X949"/>
    <mergeCell ref="X977:X978"/>
    <mergeCell ref="X980:X981"/>
    <mergeCell ref="X1009:X1010"/>
    <mergeCell ref="X527:X528"/>
    <mergeCell ref="X556:X557"/>
    <mergeCell ref="X559:X560"/>
    <mergeCell ref="X588:X589"/>
    <mergeCell ref="X591:X592"/>
    <mergeCell ref="X620:X621"/>
    <mergeCell ref="X623:X624"/>
    <mergeCell ref="X652:X653"/>
    <mergeCell ref="X655:X656"/>
    <mergeCell ref="X396:X397"/>
    <mergeCell ref="X399:X400"/>
    <mergeCell ref="X428:X429"/>
    <mergeCell ref="X431:X432"/>
    <mergeCell ref="X460:X461"/>
    <mergeCell ref="X463:X464"/>
    <mergeCell ref="X492:X493"/>
    <mergeCell ref="X495:X496"/>
    <mergeCell ref="X524:X525"/>
    <mergeCell ref="AS9:AS10"/>
    <mergeCell ref="Z716:AS716"/>
    <mergeCell ref="Z718:Z719"/>
    <mergeCell ref="AA718:AA719"/>
    <mergeCell ref="AB718:AB719"/>
    <mergeCell ref="AC718:AR718"/>
    <mergeCell ref="AS718:AS719"/>
    <mergeCell ref="X140:X141"/>
    <mergeCell ref="X172:X173"/>
    <mergeCell ref="X204:X205"/>
    <mergeCell ref="X236:X237"/>
    <mergeCell ref="X268:X269"/>
    <mergeCell ref="X300:X301"/>
    <mergeCell ref="X15:X16"/>
    <mergeCell ref="X111:X112"/>
    <mergeCell ref="X143:X144"/>
    <mergeCell ref="X175:X176"/>
    <mergeCell ref="X207:X208"/>
    <mergeCell ref="X239:X240"/>
    <mergeCell ref="X271:X272"/>
    <mergeCell ref="X332:X333"/>
    <mergeCell ref="X335:X336"/>
    <mergeCell ref="X364:X365"/>
    <mergeCell ref="X367:X368"/>
    <mergeCell ref="A722:A730"/>
    <mergeCell ref="C716:V716"/>
    <mergeCell ref="C718:C719"/>
    <mergeCell ref="D718:D719"/>
    <mergeCell ref="E718:E719"/>
    <mergeCell ref="F718:U718"/>
    <mergeCell ref="V718:V719"/>
    <mergeCell ref="B4:AT4"/>
    <mergeCell ref="C5:V5"/>
    <mergeCell ref="A6:A14"/>
    <mergeCell ref="A15:A21"/>
    <mergeCell ref="D9:D10"/>
    <mergeCell ref="E9:E10"/>
    <mergeCell ref="F9:U9"/>
    <mergeCell ref="V9:V10"/>
    <mergeCell ref="C9:C10"/>
    <mergeCell ref="X12:X13"/>
    <mergeCell ref="X108:X109"/>
    <mergeCell ref="X303:X304"/>
    <mergeCell ref="Z5:AS5"/>
    <mergeCell ref="Z9:Z10"/>
    <mergeCell ref="AA9:AA10"/>
    <mergeCell ref="AB9:AB10"/>
    <mergeCell ref="AC9:AR9"/>
  </mergeCells>
  <phoneticPr fontId="4"/>
  <conditionalFormatting sqref="D47:E70">
    <cfRule type="containsText" dxfId="311" priority="8" operator="containsText" text="不一致">
      <formula>NOT(ISERROR(SEARCH("不一致",D47)))</formula>
    </cfRule>
  </conditionalFormatting>
  <conditionalFormatting sqref="D79:E102">
    <cfRule type="containsText" dxfId="310" priority="16" operator="containsText" text="不一致">
      <formula>NOT(ISERROR(SEARCH("不一致",D79)))</formula>
    </cfRule>
  </conditionalFormatting>
  <conditionalFormatting sqref="D111:E134">
    <cfRule type="containsText" dxfId="309" priority="555" operator="containsText" text="不一致">
      <formula>NOT(ISERROR(SEARCH("不一致",D111)))</formula>
    </cfRule>
  </conditionalFormatting>
  <conditionalFormatting sqref="D143:E166">
    <cfRule type="containsText" dxfId="308" priority="554" operator="containsText" text="不一致">
      <formula>NOT(ISERROR(SEARCH("不一致",D143)))</formula>
    </cfRule>
  </conditionalFormatting>
  <conditionalFormatting sqref="D175:E198">
    <cfRule type="containsText" dxfId="307" priority="553" operator="containsText" text="不一致">
      <formula>NOT(ISERROR(SEARCH("不一致",D175)))</formula>
    </cfRule>
  </conditionalFormatting>
  <conditionalFormatting sqref="D207:E230">
    <cfRule type="containsText" dxfId="306" priority="552" operator="containsText" text="不一致">
      <formula>NOT(ISERROR(SEARCH("不一致",D207)))</formula>
    </cfRule>
  </conditionalFormatting>
  <conditionalFormatting sqref="D239:E262">
    <cfRule type="containsText" dxfId="305" priority="551" operator="containsText" text="不一致">
      <formula>NOT(ISERROR(SEARCH("不一致",D239)))</formula>
    </cfRule>
  </conditionalFormatting>
  <conditionalFormatting sqref="D271:E294">
    <cfRule type="containsText" dxfId="304" priority="550" operator="containsText" text="不一致">
      <formula>NOT(ISERROR(SEARCH("不一致",D271)))</formula>
    </cfRule>
  </conditionalFormatting>
  <conditionalFormatting sqref="D431:E452 D591:E614 D916:E941">
    <cfRule type="containsText" dxfId="303" priority="556" operator="containsText" text="不一致">
      <formula>NOT(ISERROR(SEARCH("不一致",D431)))</formula>
    </cfRule>
  </conditionalFormatting>
  <conditionalFormatting sqref="D463:E465">
    <cfRule type="containsText" dxfId="302" priority="545" operator="containsText" text="不一致">
      <formula>NOT(ISERROR(SEARCH("不一致",D463)))</formula>
    </cfRule>
  </conditionalFormatting>
  <conditionalFormatting sqref="D495:E518">
    <cfRule type="containsText" dxfId="301" priority="544" operator="containsText" text="不一致">
      <formula>NOT(ISERROR(SEARCH("不一致",D495)))</formula>
    </cfRule>
  </conditionalFormatting>
  <conditionalFormatting sqref="D527:E550">
    <cfRule type="containsText" dxfId="300" priority="543" operator="containsText" text="不一致">
      <formula>NOT(ISERROR(SEARCH("不一致",D527)))</formula>
    </cfRule>
  </conditionalFormatting>
  <conditionalFormatting sqref="D559:E582">
    <cfRule type="containsText" dxfId="299" priority="542" operator="containsText" text="不一致">
      <formula>NOT(ISERROR(SEARCH("不一致",D559)))</formula>
    </cfRule>
  </conditionalFormatting>
  <conditionalFormatting sqref="D623:E646">
    <cfRule type="containsText" dxfId="298" priority="541" operator="containsText" text="不一致">
      <formula>NOT(ISERROR(SEARCH("不一致",D623)))</formula>
    </cfRule>
  </conditionalFormatting>
  <conditionalFormatting sqref="D655:E678">
    <cfRule type="containsText" dxfId="297" priority="540" operator="containsText" text="不一致">
      <formula>NOT(ISERROR(SEARCH("不一致",D655)))</formula>
    </cfRule>
  </conditionalFormatting>
  <conditionalFormatting sqref="D687:E710">
    <cfRule type="containsText" dxfId="296" priority="539" operator="containsText" text="不一致">
      <formula>NOT(ISERROR(SEARCH("不一致",D687)))</formula>
    </cfRule>
  </conditionalFormatting>
  <conditionalFormatting sqref="D756:E779">
    <cfRule type="containsText" dxfId="295" priority="537" operator="containsText" text="不一致">
      <formula>NOT(ISERROR(SEARCH("不一致",D756)))</formula>
    </cfRule>
  </conditionalFormatting>
  <conditionalFormatting sqref="D788:E811">
    <cfRule type="containsText" dxfId="294" priority="536" operator="containsText" text="不一致">
      <formula>NOT(ISERROR(SEARCH("不一致",D788)))</formula>
    </cfRule>
  </conditionalFormatting>
  <conditionalFormatting sqref="D820:E843">
    <cfRule type="containsText" dxfId="293" priority="535" operator="containsText" text="不一致">
      <formula>NOT(ISERROR(SEARCH("不一致",D820)))</formula>
    </cfRule>
  </conditionalFormatting>
  <conditionalFormatting sqref="D852:E875">
    <cfRule type="containsText" dxfId="292" priority="534" operator="containsText" text="不一致">
      <formula>NOT(ISERROR(SEARCH("不一致",D852)))</formula>
    </cfRule>
  </conditionalFormatting>
  <conditionalFormatting sqref="D884:E908">
    <cfRule type="containsText" dxfId="291" priority="533" operator="containsText" text="不一致">
      <formula>NOT(ISERROR(SEARCH("不一致",D884)))</formula>
    </cfRule>
  </conditionalFormatting>
  <conditionalFormatting sqref="D1076:E1097">
    <cfRule type="containsText" dxfId="290" priority="528" operator="containsText" text="不一致">
      <formula>NOT(ISERROR(SEARCH("不一致",D1076)))</formula>
    </cfRule>
  </conditionalFormatting>
  <conditionalFormatting sqref="D1108:E1111">
    <cfRule type="containsText" dxfId="289" priority="527" operator="containsText" text="不一致">
      <formula>NOT(ISERROR(SEARCH("不一致",D1108)))</formula>
    </cfRule>
  </conditionalFormatting>
  <conditionalFormatting sqref="D1140:E1163">
    <cfRule type="containsText" dxfId="288" priority="526" operator="containsText" text="不一致">
      <formula>NOT(ISERROR(SEARCH("不一致",D1140)))</formula>
    </cfRule>
  </conditionalFormatting>
  <conditionalFormatting sqref="D1172:E1195">
    <cfRule type="containsText" dxfId="287" priority="525" operator="containsText" text="不一致">
      <formula>NOT(ISERROR(SEARCH("不一致",D1172)))</formula>
    </cfRule>
  </conditionalFormatting>
  <conditionalFormatting sqref="D1204:E1227">
    <cfRule type="containsText" dxfId="286" priority="524" operator="containsText" text="不一致">
      <formula>NOT(ISERROR(SEARCH("不一致",D1204)))</formula>
    </cfRule>
  </conditionalFormatting>
  <conditionalFormatting sqref="D1236:E1259">
    <cfRule type="containsText" dxfId="285" priority="523" operator="containsText" text="不一致">
      <formula>NOT(ISERROR(SEARCH("不一致",D1236)))</formula>
    </cfRule>
  </conditionalFormatting>
  <conditionalFormatting sqref="D1268:E1291">
    <cfRule type="containsText" dxfId="284" priority="522" operator="containsText" text="不一致">
      <formula>NOT(ISERROR(SEARCH("不一致",D1268)))</formula>
    </cfRule>
  </conditionalFormatting>
  <conditionalFormatting sqref="D1300:E1323">
    <cfRule type="containsText" dxfId="283" priority="521" operator="containsText" text="不一致">
      <formula>NOT(ISERROR(SEARCH("不一致",D1300)))</formula>
    </cfRule>
  </conditionalFormatting>
  <conditionalFormatting sqref="D1332:E1355">
    <cfRule type="containsText" dxfId="282" priority="520" operator="containsText" text="不一致">
      <formula>NOT(ISERROR(SEARCH("不一致",D1332)))</formula>
    </cfRule>
  </conditionalFormatting>
  <conditionalFormatting sqref="V12:V41">
    <cfRule type="expression" dxfId="281" priority="519">
      <formula>"※選択してください"=V12</formula>
    </cfRule>
    <cfRule type="expression" dxfId="280" priority="518">
      <formula>"助成金（SARTRAS）以外からの支出"=V12</formula>
    </cfRule>
    <cfRule type="expression" dxfId="279" priority="517">
      <formula>"助成金（SARTRAS）からの支出"=V12</formula>
    </cfRule>
  </conditionalFormatting>
  <conditionalFormatting sqref="V44:V73">
    <cfRule type="expression" dxfId="278" priority="7">
      <formula>"※選択してください"=V44</formula>
    </cfRule>
    <cfRule type="expression" dxfId="277" priority="6">
      <formula>"助成金（SARTRAS）以外からの支出"=V44</formula>
    </cfRule>
    <cfRule type="expression" dxfId="276" priority="5">
      <formula>"助成金（SARTRAS）からの支出"=V44</formula>
    </cfRule>
  </conditionalFormatting>
  <conditionalFormatting sqref="V76:V105">
    <cfRule type="expression" dxfId="275" priority="15">
      <formula>"※選択してください"=V76</formula>
    </cfRule>
    <cfRule type="expression" dxfId="274" priority="14">
      <formula>"助成金（SARTRAS）以外からの支出"=V76</formula>
    </cfRule>
    <cfRule type="expression" dxfId="273" priority="13">
      <formula>"助成金（SARTRAS）からの支出"=V76</formula>
    </cfRule>
  </conditionalFormatting>
  <conditionalFormatting sqref="V108:V137">
    <cfRule type="expression" dxfId="272" priority="516">
      <formula>"※選択してください"=V108</formula>
    </cfRule>
    <cfRule type="expression" dxfId="271" priority="515">
      <formula>"助成金（SARTRAS）以外からの支出"=V108</formula>
    </cfRule>
    <cfRule type="expression" dxfId="270" priority="514">
      <formula>"助成金（SARTRAS）からの支出"=V108</formula>
    </cfRule>
  </conditionalFormatting>
  <conditionalFormatting sqref="V140:V169">
    <cfRule type="expression" dxfId="269" priority="512">
      <formula>"助成金（SARTRAS）以外からの支出"=V140</formula>
    </cfRule>
    <cfRule type="expression" dxfId="268" priority="511">
      <formula>"助成金（SARTRAS）からの支出"=V140</formula>
    </cfRule>
    <cfRule type="expression" dxfId="267" priority="513">
      <formula>"※選択してください"=V140</formula>
    </cfRule>
  </conditionalFormatting>
  <conditionalFormatting sqref="V172:V201">
    <cfRule type="expression" dxfId="266" priority="510">
      <formula>"※選択してください"=V172</formula>
    </cfRule>
    <cfRule type="expression" dxfId="265" priority="508">
      <formula>"助成金（SARTRAS）からの支出"=V172</formula>
    </cfRule>
    <cfRule type="expression" dxfId="264" priority="509">
      <formula>"助成金（SARTRAS）以外からの支出"=V172</formula>
    </cfRule>
  </conditionalFormatting>
  <conditionalFormatting sqref="V204:V233">
    <cfRule type="expression" dxfId="263" priority="506">
      <formula>"助成金（SARTRAS）以外からの支出"=V204</formula>
    </cfRule>
    <cfRule type="expression" dxfId="262" priority="505">
      <formula>"助成金（SARTRAS）からの支出"=V204</formula>
    </cfRule>
    <cfRule type="expression" dxfId="261" priority="507">
      <formula>"※選択してください"=V204</formula>
    </cfRule>
  </conditionalFormatting>
  <conditionalFormatting sqref="V236:V265">
    <cfRule type="expression" dxfId="260" priority="504">
      <formula>"※選択してください"=V236</formula>
    </cfRule>
    <cfRule type="expression" dxfId="259" priority="503">
      <formula>"助成金（SARTRAS）以外からの支出"=V236</formula>
    </cfRule>
    <cfRule type="expression" dxfId="258" priority="502">
      <formula>"助成金（SARTRAS）からの支出"=V236</formula>
    </cfRule>
  </conditionalFormatting>
  <conditionalFormatting sqref="V268:V297">
    <cfRule type="expression" dxfId="257" priority="501">
      <formula>"※選択してください"=V268</formula>
    </cfRule>
    <cfRule type="expression" dxfId="256" priority="500">
      <formula>"助成金（SARTRAS）以外からの支出"=V268</formula>
    </cfRule>
    <cfRule type="expression" dxfId="255" priority="499">
      <formula>"助成金（SARTRAS）からの支出"=V268</formula>
    </cfRule>
  </conditionalFormatting>
  <conditionalFormatting sqref="V300:V329">
    <cfRule type="expression" dxfId="254" priority="497">
      <formula>"助成金（SARTRAS）以外からの支出"=V300</formula>
    </cfRule>
    <cfRule type="expression" dxfId="253" priority="496">
      <formula>"助成金（SARTRAS）からの支出"=V300</formula>
    </cfRule>
    <cfRule type="expression" dxfId="252" priority="498">
      <formula>"※選択してください"=V300</formula>
    </cfRule>
  </conditionalFormatting>
  <conditionalFormatting sqref="V332:V361">
    <cfRule type="expression" dxfId="251" priority="495">
      <formula>"※選択してください"=V332</formula>
    </cfRule>
    <cfRule type="expression" dxfId="250" priority="494">
      <formula>"助成金（SARTRAS）以外からの支出"=V332</formula>
    </cfRule>
    <cfRule type="expression" dxfId="249" priority="493">
      <formula>"助成金（SARTRAS）からの支出"=V332</formula>
    </cfRule>
  </conditionalFormatting>
  <conditionalFormatting sqref="V364:V393">
    <cfRule type="expression" dxfId="248" priority="492">
      <formula>"※選択してください"=V364</formula>
    </cfRule>
    <cfRule type="expression" dxfId="247" priority="491">
      <formula>"助成金（SARTRAS）以外からの支出"=V364</formula>
    </cfRule>
    <cfRule type="expression" dxfId="246" priority="490">
      <formula>"助成金（SARTRAS）からの支出"=V364</formula>
    </cfRule>
  </conditionalFormatting>
  <conditionalFormatting sqref="V396:V425">
    <cfRule type="expression" dxfId="245" priority="489">
      <formula>"※選択してください"=V396</formula>
    </cfRule>
    <cfRule type="expression" dxfId="244" priority="488">
      <formula>"助成金（SARTRAS）以外からの支出"=V396</formula>
    </cfRule>
    <cfRule type="expression" dxfId="243" priority="487">
      <formula>"助成金（SARTRAS）からの支出"=V396</formula>
    </cfRule>
  </conditionalFormatting>
  <conditionalFormatting sqref="V428:V457">
    <cfRule type="expression" dxfId="242" priority="486">
      <formula>"※選択してください"=V428</formula>
    </cfRule>
    <cfRule type="expression" dxfId="241" priority="485">
      <formula>"助成金（SARTRAS）以外からの支出"=V428</formula>
    </cfRule>
    <cfRule type="expression" dxfId="240" priority="484">
      <formula>"助成金（SARTRAS）からの支出"=V428</formula>
    </cfRule>
  </conditionalFormatting>
  <conditionalFormatting sqref="V460:V489">
    <cfRule type="expression" dxfId="239" priority="483">
      <formula>"※選択してください"=V460</formula>
    </cfRule>
    <cfRule type="expression" dxfId="238" priority="482">
      <formula>"助成金（SARTRAS）以外からの支出"=V460</formula>
    </cfRule>
    <cfRule type="expression" dxfId="237" priority="481">
      <formula>"助成金（SARTRAS）からの支出"=V460</formula>
    </cfRule>
  </conditionalFormatting>
  <conditionalFormatting sqref="V492:V521">
    <cfRule type="expression" dxfId="236" priority="479">
      <formula>"助成金（SARTRAS）以外からの支出"=V492</formula>
    </cfRule>
    <cfRule type="expression" dxfId="235" priority="478">
      <formula>"助成金（SARTRAS）からの支出"=V492</formula>
    </cfRule>
    <cfRule type="expression" dxfId="234" priority="480">
      <formula>"※選択してください"=V492</formula>
    </cfRule>
  </conditionalFormatting>
  <conditionalFormatting sqref="V524:V553">
    <cfRule type="expression" dxfId="233" priority="477">
      <formula>"※選択してください"=V524</formula>
    </cfRule>
    <cfRule type="expression" dxfId="232" priority="476">
      <formula>"助成金（SARTRAS）以外からの支出"=V524</formula>
    </cfRule>
    <cfRule type="expression" dxfId="231" priority="475">
      <formula>"助成金（SARTRAS）からの支出"=V524</formula>
    </cfRule>
  </conditionalFormatting>
  <conditionalFormatting sqref="V556:V585">
    <cfRule type="expression" dxfId="230" priority="474">
      <formula>"※選択してください"=V556</formula>
    </cfRule>
    <cfRule type="expression" dxfId="229" priority="473">
      <formula>"助成金（SARTRAS）以外からの支出"=V556</formula>
    </cfRule>
    <cfRule type="expression" dxfId="228" priority="472">
      <formula>"助成金（SARTRAS）からの支出"=V556</formula>
    </cfRule>
  </conditionalFormatting>
  <conditionalFormatting sqref="V588:V617">
    <cfRule type="expression" dxfId="227" priority="470">
      <formula>"助成金（SARTRAS）以外からの支出"=V588</formula>
    </cfRule>
    <cfRule type="expression" dxfId="226" priority="469">
      <formula>"助成金（SARTRAS）からの支出"=V588</formula>
    </cfRule>
    <cfRule type="expression" dxfId="225" priority="471">
      <formula>"※選択してください"=V588</formula>
    </cfRule>
  </conditionalFormatting>
  <conditionalFormatting sqref="V620:V649">
    <cfRule type="expression" dxfId="224" priority="467">
      <formula>"助成金（SARTRAS）以外からの支出"=V620</formula>
    </cfRule>
    <cfRule type="expression" dxfId="223" priority="466">
      <formula>"助成金（SARTRAS）からの支出"=V620</formula>
    </cfRule>
    <cfRule type="expression" dxfId="222" priority="468">
      <formula>"※選択してください"=V620</formula>
    </cfRule>
  </conditionalFormatting>
  <conditionalFormatting sqref="V652:V681">
    <cfRule type="expression" dxfId="221" priority="463">
      <formula>"助成金（SARTRAS）からの支出"=V652</formula>
    </cfRule>
    <cfRule type="expression" dxfId="220" priority="465">
      <formula>"※選択してください"=V652</formula>
    </cfRule>
    <cfRule type="expression" dxfId="219" priority="464">
      <formula>"助成金（SARTRAS）以外からの支出"=V652</formula>
    </cfRule>
  </conditionalFormatting>
  <conditionalFormatting sqref="V684:V713">
    <cfRule type="expression" dxfId="218" priority="460">
      <formula>"助成金（SARTRAS）からの支出"=V684</formula>
    </cfRule>
    <cfRule type="expression" dxfId="217" priority="461">
      <formula>"助成金（SARTRAS）以外からの支出"=V684</formula>
    </cfRule>
    <cfRule type="expression" dxfId="216" priority="462">
      <formula>"※選択してください"=V684</formula>
    </cfRule>
  </conditionalFormatting>
  <conditionalFormatting sqref="V721:V750">
    <cfRule type="expression" dxfId="215" priority="458">
      <formula>"助成金（SARTRAS）以外からの支出"=V721</formula>
    </cfRule>
    <cfRule type="expression" dxfId="214" priority="457">
      <formula>"助成金（SARTRAS）からの支出"=V721</formula>
    </cfRule>
    <cfRule type="expression" dxfId="213" priority="459">
      <formula>"※選択してください"=V721</formula>
    </cfRule>
  </conditionalFormatting>
  <conditionalFormatting sqref="V753:V782">
    <cfRule type="expression" dxfId="212" priority="456">
      <formula>"※選択してください"=V753</formula>
    </cfRule>
    <cfRule type="expression" dxfId="211" priority="455">
      <formula>"助成金（SARTRAS）以外からの支出"=V753</formula>
    </cfRule>
    <cfRule type="expression" dxfId="210" priority="454">
      <formula>"助成金（SARTRAS）からの支出"=V753</formula>
    </cfRule>
  </conditionalFormatting>
  <conditionalFormatting sqref="V785:V814">
    <cfRule type="expression" dxfId="209" priority="452">
      <formula>"助成金（SARTRAS）以外からの支出"=V785</formula>
    </cfRule>
    <cfRule type="expression" dxfId="208" priority="451">
      <formula>"助成金（SARTRAS）からの支出"=V785</formula>
    </cfRule>
    <cfRule type="expression" dxfId="207" priority="453">
      <formula>"※選択してください"=V785</formula>
    </cfRule>
  </conditionalFormatting>
  <conditionalFormatting sqref="V817:V846">
    <cfRule type="expression" dxfId="206" priority="450">
      <formula>"※選択してください"=V817</formula>
    </cfRule>
    <cfRule type="expression" dxfId="205" priority="449">
      <formula>"助成金（SARTRAS）以外からの支出"=V817</formula>
    </cfRule>
    <cfRule type="expression" dxfId="204" priority="448">
      <formula>"助成金（SARTRAS）からの支出"=V817</formula>
    </cfRule>
  </conditionalFormatting>
  <conditionalFormatting sqref="V849:V878">
    <cfRule type="expression" dxfId="203" priority="447">
      <formula>"※選択してください"=V849</formula>
    </cfRule>
    <cfRule type="expression" dxfId="202" priority="446">
      <formula>"助成金（SARTRAS）以外からの支出"=V849</formula>
    </cfRule>
    <cfRule type="expression" dxfId="201" priority="445">
      <formula>"助成金（SARTRAS）からの支出"=V849</formula>
    </cfRule>
  </conditionalFormatting>
  <conditionalFormatting sqref="V881:V910">
    <cfRule type="expression" dxfId="200" priority="444">
      <formula>"※選択してください"=V881</formula>
    </cfRule>
    <cfRule type="expression" dxfId="199" priority="442">
      <formula>"助成金（SARTRAS）からの支出"=V881</formula>
    </cfRule>
    <cfRule type="expression" dxfId="198" priority="443">
      <formula>"助成金（SARTRAS）以外からの支出"=V881</formula>
    </cfRule>
  </conditionalFormatting>
  <conditionalFormatting sqref="V913:V942">
    <cfRule type="expression" dxfId="197" priority="439">
      <formula>"助成金（SARTRAS）からの支出"=V913</formula>
    </cfRule>
    <cfRule type="expression" dxfId="196" priority="440">
      <formula>"助成金（SARTRAS）以外からの支出"=V913</formula>
    </cfRule>
    <cfRule type="expression" dxfId="195" priority="441">
      <formula>"※選択してください"=V913</formula>
    </cfRule>
  </conditionalFormatting>
  <conditionalFormatting sqref="V945:V974">
    <cfRule type="expression" dxfId="194" priority="436">
      <formula>"助成金（SARTRAS）からの支出"=V945</formula>
    </cfRule>
    <cfRule type="expression" dxfId="193" priority="438">
      <formula>"※選択してください"=V945</formula>
    </cfRule>
    <cfRule type="expression" dxfId="192" priority="437">
      <formula>"助成金（SARTRAS）以外からの支出"=V945</formula>
    </cfRule>
  </conditionalFormatting>
  <conditionalFormatting sqref="V977:V1006">
    <cfRule type="expression" dxfId="191" priority="435">
      <formula>"※選択してください"=V977</formula>
    </cfRule>
    <cfRule type="expression" dxfId="190" priority="434">
      <formula>"助成金（SARTRAS）以外からの支出"=V977</formula>
    </cfRule>
    <cfRule type="expression" dxfId="189" priority="433">
      <formula>"助成金（SARTRAS）からの支出"=V977</formula>
    </cfRule>
  </conditionalFormatting>
  <conditionalFormatting sqref="V1009:V1038">
    <cfRule type="expression" dxfId="188" priority="432">
      <formula>"※選択してください"=V1009</formula>
    </cfRule>
    <cfRule type="expression" dxfId="187" priority="431">
      <formula>"助成金（SARTRAS）以外からの支出"=V1009</formula>
    </cfRule>
    <cfRule type="expression" dxfId="186" priority="430">
      <formula>"助成金（SARTRAS）からの支出"=V1009</formula>
    </cfRule>
  </conditionalFormatting>
  <conditionalFormatting sqref="V1041:V1070">
    <cfRule type="expression" dxfId="185" priority="429">
      <formula>"※選択してください"=V1041</formula>
    </cfRule>
    <cfRule type="expression" dxfId="184" priority="428">
      <formula>"助成金（SARTRAS）以外からの支出"=V1041</formula>
    </cfRule>
    <cfRule type="expression" dxfId="183" priority="427">
      <formula>"助成金（SARTRAS）からの支出"=V1041</formula>
    </cfRule>
  </conditionalFormatting>
  <conditionalFormatting sqref="V1073:V1102">
    <cfRule type="expression" dxfId="182" priority="426">
      <formula>"※選択してください"=V1073</formula>
    </cfRule>
    <cfRule type="expression" dxfId="181" priority="425">
      <formula>"助成金（SARTRAS）以外からの支出"=V1073</formula>
    </cfRule>
    <cfRule type="expression" dxfId="180" priority="424">
      <formula>"助成金（SARTRAS）からの支出"=V1073</formula>
    </cfRule>
  </conditionalFormatting>
  <conditionalFormatting sqref="V1105:V1134">
    <cfRule type="expression" dxfId="179" priority="422">
      <formula>"助成金（SARTRAS）以外からの支出"=V1105</formula>
    </cfRule>
    <cfRule type="expression" dxfId="178" priority="421">
      <formula>"助成金（SARTRAS）からの支出"=V1105</formula>
    </cfRule>
    <cfRule type="expression" dxfId="177" priority="423">
      <formula>"※選択してください"=V1105</formula>
    </cfRule>
  </conditionalFormatting>
  <conditionalFormatting sqref="V1137:V1166">
    <cfRule type="expression" dxfId="176" priority="420">
      <formula>"※選択してください"=V1137</formula>
    </cfRule>
    <cfRule type="expression" dxfId="175" priority="419">
      <formula>"助成金（SARTRAS）以外からの支出"=V1137</formula>
    </cfRule>
    <cfRule type="expression" dxfId="174" priority="418">
      <formula>"助成金（SARTRAS）からの支出"=V1137</formula>
    </cfRule>
  </conditionalFormatting>
  <conditionalFormatting sqref="V1169:V1198">
    <cfRule type="expression" dxfId="173" priority="417">
      <formula>"※選択してください"=V1169</formula>
    </cfRule>
    <cfRule type="expression" dxfId="172" priority="416">
      <formula>"助成金（SARTRAS）以外からの支出"=V1169</formula>
    </cfRule>
    <cfRule type="expression" dxfId="171" priority="415">
      <formula>"助成金（SARTRAS）からの支出"=V1169</formula>
    </cfRule>
  </conditionalFormatting>
  <conditionalFormatting sqref="V1201:V1230">
    <cfRule type="expression" dxfId="170" priority="413">
      <formula>"助成金（SARTRAS）以外からの支出"=V1201</formula>
    </cfRule>
    <cfRule type="expression" dxfId="169" priority="412">
      <formula>"助成金（SARTRAS）からの支出"=V1201</formula>
    </cfRule>
    <cfRule type="expression" dxfId="168" priority="414">
      <formula>"※選択してください"=V1201</formula>
    </cfRule>
  </conditionalFormatting>
  <conditionalFormatting sqref="V1233:V1262">
    <cfRule type="expression" dxfId="167" priority="411">
      <formula>"※選択してください"=V1233</formula>
    </cfRule>
    <cfRule type="expression" dxfId="166" priority="410">
      <formula>"助成金（SARTRAS）以外からの支出"=V1233</formula>
    </cfRule>
    <cfRule type="expression" dxfId="165" priority="409">
      <formula>"助成金（SARTRAS）からの支出"=V1233</formula>
    </cfRule>
  </conditionalFormatting>
  <conditionalFormatting sqref="V1265:V1294">
    <cfRule type="expression" dxfId="164" priority="408">
      <formula>"※選択してください"=V1265</formula>
    </cfRule>
    <cfRule type="expression" dxfId="163" priority="407">
      <formula>"助成金（SARTRAS）以外からの支出"=V1265</formula>
    </cfRule>
    <cfRule type="expression" dxfId="162" priority="406">
      <formula>"助成金（SARTRAS）からの支出"=V1265</formula>
    </cfRule>
  </conditionalFormatting>
  <conditionalFormatting sqref="V1297:V1326">
    <cfRule type="expression" dxfId="161" priority="405">
      <formula>"※選択してください"=V1297</formula>
    </cfRule>
    <cfRule type="expression" dxfId="160" priority="403">
      <formula>"助成金（SARTRAS）からの支出"=V1297</formula>
    </cfRule>
    <cfRule type="expression" dxfId="159" priority="404">
      <formula>"助成金（SARTRAS）以外からの支出"=V1297</formula>
    </cfRule>
  </conditionalFormatting>
  <conditionalFormatting sqref="V1329:V1358">
    <cfRule type="expression" dxfId="158" priority="401">
      <formula>"助成金（SARTRAS）以外からの支出"=V1329</formula>
    </cfRule>
    <cfRule type="expression" dxfId="157" priority="400">
      <formula>"助成金（SARTRAS）からの支出"=V1329</formula>
    </cfRule>
    <cfRule type="expression" dxfId="156" priority="402">
      <formula>"※選択してください"=V1329</formula>
    </cfRule>
  </conditionalFormatting>
  <conditionalFormatting sqref="AA47:AB70">
    <cfRule type="containsText" dxfId="155" priority="4" operator="containsText" text="不一致">
      <formula>NOT(ISERROR(SEARCH("不一致",AA47)))</formula>
    </cfRule>
  </conditionalFormatting>
  <conditionalFormatting sqref="AA79:AB102">
    <cfRule type="containsText" dxfId="154" priority="12" operator="containsText" text="不一致">
      <formula>NOT(ISERROR(SEARCH("不一致",AA79)))</formula>
    </cfRule>
  </conditionalFormatting>
  <conditionalFormatting sqref="AA111:AB134">
    <cfRule type="containsText" dxfId="153" priority="163" operator="containsText" text="不一致">
      <formula>NOT(ISERROR(SEARCH("不一致",AA111)))</formula>
    </cfRule>
  </conditionalFormatting>
  <conditionalFormatting sqref="AA143:AB166">
    <cfRule type="containsText" dxfId="152" priority="162" operator="containsText" text="不一致">
      <formula>NOT(ISERROR(SEARCH("不一致",AA143)))</formula>
    </cfRule>
  </conditionalFormatting>
  <conditionalFormatting sqref="AA175:AB198">
    <cfRule type="containsText" dxfId="151" priority="161" operator="containsText" text="不一致">
      <formula>NOT(ISERROR(SEARCH("不一致",AA175)))</formula>
    </cfRule>
  </conditionalFormatting>
  <conditionalFormatting sqref="AA207:AB230">
    <cfRule type="containsText" dxfId="150" priority="160" operator="containsText" text="不一致">
      <formula>NOT(ISERROR(SEARCH("不一致",AA207)))</formula>
    </cfRule>
  </conditionalFormatting>
  <conditionalFormatting sqref="AA239:AB262">
    <cfRule type="containsText" dxfId="149" priority="159" operator="containsText" text="不一致">
      <formula>NOT(ISERROR(SEARCH("不一致",AA239)))</formula>
    </cfRule>
  </conditionalFormatting>
  <conditionalFormatting sqref="AA271:AB294">
    <cfRule type="containsText" dxfId="148" priority="158" operator="containsText" text="不一致">
      <formula>NOT(ISERROR(SEARCH("不一致",AA271)))</formula>
    </cfRule>
  </conditionalFormatting>
  <conditionalFormatting sqref="AA431:AB452 AA591:AB614 AA916:AB941">
    <cfRule type="containsText" dxfId="147" priority="164" operator="containsText" text="不一致">
      <formula>NOT(ISERROR(SEARCH("不一致",AA431)))</formula>
    </cfRule>
  </conditionalFormatting>
  <conditionalFormatting sqref="AA463:AB465">
    <cfRule type="containsText" dxfId="146" priority="157" operator="containsText" text="不一致">
      <formula>NOT(ISERROR(SEARCH("不一致",AA463)))</formula>
    </cfRule>
  </conditionalFormatting>
  <conditionalFormatting sqref="AA495:AB518">
    <cfRule type="containsText" dxfId="145" priority="156" operator="containsText" text="不一致">
      <formula>NOT(ISERROR(SEARCH("不一致",AA495)))</formula>
    </cfRule>
  </conditionalFormatting>
  <conditionalFormatting sqref="AA527:AB550">
    <cfRule type="containsText" dxfId="144" priority="155" operator="containsText" text="不一致">
      <formula>NOT(ISERROR(SEARCH("不一致",AA527)))</formula>
    </cfRule>
  </conditionalFormatting>
  <conditionalFormatting sqref="AA559:AB582">
    <cfRule type="containsText" dxfId="143" priority="154" operator="containsText" text="不一致">
      <formula>NOT(ISERROR(SEARCH("不一致",AA559)))</formula>
    </cfRule>
  </conditionalFormatting>
  <conditionalFormatting sqref="AA623:AB646">
    <cfRule type="containsText" dxfId="142" priority="153" operator="containsText" text="不一致">
      <formula>NOT(ISERROR(SEARCH("不一致",AA623)))</formula>
    </cfRule>
  </conditionalFormatting>
  <conditionalFormatting sqref="AA655:AB678">
    <cfRule type="containsText" dxfId="141" priority="152" operator="containsText" text="不一致">
      <formula>NOT(ISERROR(SEARCH("不一致",AA655)))</formula>
    </cfRule>
  </conditionalFormatting>
  <conditionalFormatting sqref="AA687:AB710">
    <cfRule type="containsText" dxfId="140" priority="151" operator="containsText" text="不一致">
      <formula>NOT(ISERROR(SEARCH("不一致",AA687)))</formula>
    </cfRule>
  </conditionalFormatting>
  <conditionalFormatting sqref="AA756:AB779">
    <cfRule type="containsText" dxfId="139" priority="150" operator="containsText" text="不一致">
      <formula>NOT(ISERROR(SEARCH("不一致",AA756)))</formula>
    </cfRule>
  </conditionalFormatting>
  <conditionalFormatting sqref="AA788:AB811">
    <cfRule type="containsText" dxfId="138" priority="149" operator="containsText" text="不一致">
      <formula>NOT(ISERROR(SEARCH("不一致",AA788)))</formula>
    </cfRule>
  </conditionalFormatting>
  <conditionalFormatting sqref="AA820:AB843">
    <cfRule type="containsText" dxfId="137" priority="148" operator="containsText" text="不一致">
      <formula>NOT(ISERROR(SEARCH("不一致",AA820)))</formula>
    </cfRule>
  </conditionalFormatting>
  <conditionalFormatting sqref="AA852:AB875">
    <cfRule type="containsText" dxfId="136" priority="147" operator="containsText" text="不一致">
      <formula>NOT(ISERROR(SEARCH("不一致",AA852)))</formula>
    </cfRule>
  </conditionalFormatting>
  <conditionalFormatting sqref="AA884:AB908">
    <cfRule type="containsText" dxfId="135" priority="146" operator="containsText" text="不一致">
      <formula>NOT(ISERROR(SEARCH("不一致",AA884)))</formula>
    </cfRule>
  </conditionalFormatting>
  <conditionalFormatting sqref="AA1076:AB1097">
    <cfRule type="containsText" dxfId="134" priority="145" operator="containsText" text="不一致">
      <formula>NOT(ISERROR(SEARCH("不一致",AA1076)))</formula>
    </cfRule>
  </conditionalFormatting>
  <conditionalFormatting sqref="AA1108:AB1111">
    <cfRule type="containsText" dxfId="133" priority="144" operator="containsText" text="不一致">
      <formula>NOT(ISERROR(SEARCH("不一致",AA1108)))</formula>
    </cfRule>
  </conditionalFormatting>
  <conditionalFormatting sqref="AA1140:AB1163">
    <cfRule type="containsText" dxfId="132" priority="143" operator="containsText" text="不一致">
      <formula>NOT(ISERROR(SEARCH("不一致",AA1140)))</formula>
    </cfRule>
  </conditionalFormatting>
  <conditionalFormatting sqref="AA1172:AB1195">
    <cfRule type="containsText" dxfId="131" priority="142" operator="containsText" text="不一致">
      <formula>NOT(ISERROR(SEARCH("不一致",AA1172)))</formula>
    </cfRule>
  </conditionalFormatting>
  <conditionalFormatting sqref="AA1204:AB1227">
    <cfRule type="containsText" dxfId="130" priority="141" operator="containsText" text="不一致">
      <formula>NOT(ISERROR(SEARCH("不一致",AA1204)))</formula>
    </cfRule>
  </conditionalFormatting>
  <conditionalFormatting sqref="AA1236:AB1259">
    <cfRule type="containsText" dxfId="129" priority="140" operator="containsText" text="不一致">
      <formula>NOT(ISERROR(SEARCH("不一致",AA1236)))</formula>
    </cfRule>
  </conditionalFormatting>
  <conditionalFormatting sqref="AA1268:AB1291">
    <cfRule type="containsText" dxfId="128" priority="139" operator="containsText" text="不一致">
      <formula>NOT(ISERROR(SEARCH("不一致",AA1268)))</formula>
    </cfRule>
  </conditionalFormatting>
  <conditionalFormatting sqref="AA1300:AB1323">
    <cfRule type="containsText" dxfId="127" priority="138" operator="containsText" text="不一致">
      <formula>NOT(ISERROR(SEARCH("不一致",AA1300)))</formula>
    </cfRule>
  </conditionalFormatting>
  <conditionalFormatting sqref="AA1332:AB1355">
    <cfRule type="containsText" dxfId="126" priority="137" operator="containsText" text="不一致">
      <formula>NOT(ISERROR(SEARCH("不一致",AA1332)))</formula>
    </cfRule>
  </conditionalFormatting>
  <conditionalFormatting sqref="AS12:AS41">
    <cfRule type="expression" dxfId="125" priority="136">
      <formula>"※選択してください"=AS12</formula>
    </cfRule>
    <cfRule type="expression" dxfId="124" priority="135">
      <formula>"助成金（SARTRAS）以外からの支出"=AS12</formula>
    </cfRule>
    <cfRule type="expression" dxfId="123" priority="134">
      <formula>"助成金（SARTRAS）からの支出"=AS12</formula>
    </cfRule>
  </conditionalFormatting>
  <conditionalFormatting sqref="AS44:AS73">
    <cfRule type="expression" dxfId="122" priority="2">
      <formula>"助成金（SARTRAS）以外からの支出"=AS44</formula>
    </cfRule>
    <cfRule type="expression" dxfId="121" priority="1">
      <formula>"助成金（SARTRAS）からの支出"=AS44</formula>
    </cfRule>
    <cfRule type="expression" dxfId="120" priority="3">
      <formula>"※選択してください"=AS44</formula>
    </cfRule>
  </conditionalFormatting>
  <conditionalFormatting sqref="AS76:AS105">
    <cfRule type="expression" dxfId="119" priority="9">
      <formula>"助成金（SARTRAS）からの支出"=AS76</formula>
    </cfRule>
    <cfRule type="expression" dxfId="118" priority="10">
      <formula>"助成金（SARTRAS）以外からの支出"=AS76</formula>
    </cfRule>
    <cfRule type="expression" dxfId="117" priority="11">
      <formula>"※選択してください"=AS76</formula>
    </cfRule>
  </conditionalFormatting>
  <conditionalFormatting sqref="AS108:AS137">
    <cfRule type="expression" dxfId="116" priority="133">
      <formula>"※選択してください"=AS108</formula>
    </cfRule>
    <cfRule type="expression" dxfId="115" priority="132">
      <formula>"助成金（SARTRAS）以外からの支出"=AS108</formula>
    </cfRule>
    <cfRule type="expression" dxfId="114" priority="131">
      <formula>"助成金（SARTRAS）からの支出"=AS108</formula>
    </cfRule>
  </conditionalFormatting>
  <conditionalFormatting sqref="AS140:AS169">
    <cfRule type="expression" dxfId="113" priority="130">
      <formula>"※選択してください"=AS140</formula>
    </cfRule>
    <cfRule type="expression" dxfId="112" priority="129">
      <formula>"助成金（SARTRAS）以外からの支出"=AS140</formula>
    </cfRule>
    <cfRule type="expression" dxfId="111" priority="128">
      <formula>"助成金（SARTRAS）からの支出"=AS140</formula>
    </cfRule>
  </conditionalFormatting>
  <conditionalFormatting sqref="AS172:AS201">
    <cfRule type="expression" dxfId="110" priority="127">
      <formula>"※選択してください"=AS172</formula>
    </cfRule>
    <cfRule type="expression" dxfId="109" priority="126">
      <formula>"助成金（SARTRAS）以外からの支出"=AS172</formula>
    </cfRule>
    <cfRule type="expression" dxfId="108" priority="125">
      <formula>"助成金（SARTRAS）からの支出"=AS172</formula>
    </cfRule>
  </conditionalFormatting>
  <conditionalFormatting sqref="AS204:AS233">
    <cfRule type="expression" dxfId="107" priority="124">
      <formula>"※選択してください"=AS204</formula>
    </cfRule>
    <cfRule type="expression" dxfId="106" priority="123">
      <formula>"助成金（SARTRAS）以外からの支出"=AS204</formula>
    </cfRule>
    <cfRule type="expression" dxfId="105" priority="122">
      <formula>"助成金（SARTRAS）からの支出"=AS204</formula>
    </cfRule>
  </conditionalFormatting>
  <conditionalFormatting sqref="AS236:AS265">
    <cfRule type="expression" dxfId="104" priority="121">
      <formula>"※選択してください"=AS236</formula>
    </cfRule>
    <cfRule type="expression" dxfId="103" priority="120">
      <formula>"助成金（SARTRAS）以外からの支出"=AS236</formula>
    </cfRule>
    <cfRule type="expression" dxfId="102" priority="119">
      <formula>"助成金（SARTRAS）からの支出"=AS236</formula>
    </cfRule>
  </conditionalFormatting>
  <conditionalFormatting sqref="AS268:AS297">
    <cfRule type="expression" dxfId="101" priority="118">
      <formula>"※選択してください"=AS268</formula>
    </cfRule>
    <cfRule type="expression" dxfId="100" priority="117">
      <formula>"助成金（SARTRAS）以外からの支出"=AS268</formula>
    </cfRule>
    <cfRule type="expression" dxfId="99" priority="116">
      <formula>"助成金（SARTRAS）からの支出"=AS268</formula>
    </cfRule>
  </conditionalFormatting>
  <conditionalFormatting sqref="AS300:AS329">
    <cfRule type="expression" dxfId="98" priority="115">
      <formula>"※選択してください"=AS300</formula>
    </cfRule>
    <cfRule type="expression" dxfId="97" priority="114">
      <formula>"助成金（SARTRAS）以外からの支出"=AS300</formula>
    </cfRule>
    <cfRule type="expression" dxfId="96" priority="113">
      <formula>"助成金（SARTRAS）からの支出"=AS300</formula>
    </cfRule>
  </conditionalFormatting>
  <conditionalFormatting sqref="AS332:AS361">
    <cfRule type="expression" dxfId="95" priority="112">
      <formula>"※選択してください"=AS332</formula>
    </cfRule>
    <cfRule type="expression" dxfId="94" priority="111">
      <formula>"助成金（SARTRAS）以外からの支出"=AS332</formula>
    </cfRule>
    <cfRule type="expression" dxfId="93" priority="110">
      <formula>"助成金（SARTRAS）からの支出"=AS332</formula>
    </cfRule>
  </conditionalFormatting>
  <conditionalFormatting sqref="AS364:AS393">
    <cfRule type="expression" dxfId="92" priority="109">
      <formula>"※選択してください"=AS364</formula>
    </cfRule>
    <cfRule type="expression" dxfId="91" priority="108">
      <formula>"助成金（SARTRAS）以外からの支出"=AS364</formula>
    </cfRule>
    <cfRule type="expression" dxfId="90" priority="107">
      <formula>"助成金（SARTRAS）からの支出"=AS364</formula>
    </cfRule>
  </conditionalFormatting>
  <conditionalFormatting sqref="AS396:AS425">
    <cfRule type="expression" dxfId="89" priority="106">
      <formula>"※選択してください"=AS396</formula>
    </cfRule>
    <cfRule type="expression" dxfId="88" priority="105">
      <formula>"助成金（SARTRAS）以外からの支出"=AS396</formula>
    </cfRule>
    <cfRule type="expression" dxfId="87" priority="104">
      <formula>"助成金（SARTRAS）からの支出"=AS396</formula>
    </cfRule>
  </conditionalFormatting>
  <conditionalFormatting sqref="AS428:AS457">
    <cfRule type="expression" dxfId="86" priority="103">
      <formula>"※選択してください"=AS428</formula>
    </cfRule>
    <cfRule type="expression" dxfId="85" priority="102">
      <formula>"助成金（SARTRAS）以外からの支出"=AS428</formula>
    </cfRule>
    <cfRule type="expression" dxfId="84" priority="101">
      <formula>"助成金（SARTRAS）からの支出"=AS428</formula>
    </cfRule>
  </conditionalFormatting>
  <conditionalFormatting sqref="AS460:AS489">
    <cfRule type="expression" dxfId="83" priority="98">
      <formula>"助成金（SARTRAS）からの支出"=AS460</formula>
    </cfRule>
    <cfRule type="expression" dxfId="82" priority="99">
      <formula>"助成金（SARTRAS）以外からの支出"=AS460</formula>
    </cfRule>
    <cfRule type="expression" dxfId="81" priority="100">
      <formula>"※選択してください"=AS460</formula>
    </cfRule>
  </conditionalFormatting>
  <conditionalFormatting sqref="AS492:AS521">
    <cfRule type="expression" dxfId="80" priority="95">
      <formula>"助成金（SARTRAS）からの支出"=AS492</formula>
    </cfRule>
    <cfRule type="expression" dxfId="79" priority="96">
      <formula>"助成金（SARTRAS）以外からの支出"=AS492</formula>
    </cfRule>
    <cfRule type="expression" dxfId="78" priority="97">
      <formula>"※選択してください"=AS492</formula>
    </cfRule>
  </conditionalFormatting>
  <conditionalFormatting sqref="AS524:AS553">
    <cfRule type="expression" dxfId="77" priority="92">
      <formula>"助成金（SARTRAS）からの支出"=AS524</formula>
    </cfRule>
    <cfRule type="expression" dxfId="76" priority="93">
      <formula>"助成金（SARTRAS）以外からの支出"=AS524</formula>
    </cfRule>
    <cfRule type="expression" dxfId="75" priority="94">
      <formula>"※選択してください"=AS524</formula>
    </cfRule>
  </conditionalFormatting>
  <conditionalFormatting sqref="AS556:AS585">
    <cfRule type="expression" dxfId="74" priority="90">
      <formula>"助成金（SARTRAS）以外からの支出"=AS556</formula>
    </cfRule>
    <cfRule type="expression" dxfId="73" priority="89">
      <formula>"助成金（SARTRAS）からの支出"=AS556</formula>
    </cfRule>
    <cfRule type="expression" dxfId="72" priority="91">
      <formula>"※選択してください"=AS556</formula>
    </cfRule>
  </conditionalFormatting>
  <conditionalFormatting sqref="AS588:AS617">
    <cfRule type="expression" dxfId="71" priority="88">
      <formula>"※選択してください"=AS588</formula>
    </cfRule>
    <cfRule type="expression" dxfId="70" priority="87">
      <formula>"助成金（SARTRAS）以外からの支出"=AS588</formula>
    </cfRule>
    <cfRule type="expression" dxfId="69" priority="86">
      <formula>"助成金（SARTRAS）からの支出"=AS588</formula>
    </cfRule>
  </conditionalFormatting>
  <conditionalFormatting sqref="AS620:AS649">
    <cfRule type="expression" dxfId="68" priority="85">
      <formula>"※選択してください"=AS620</formula>
    </cfRule>
    <cfRule type="expression" dxfId="67" priority="84">
      <formula>"助成金（SARTRAS）以外からの支出"=AS620</formula>
    </cfRule>
    <cfRule type="expression" dxfId="66" priority="83">
      <formula>"助成金（SARTRAS）からの支出"=AS620</formula>
    </cfRule>
  </conditionalFormatting>
  <conditionalFormatting sqref="AS652:AS681">
    <cfRule type="expression" dxfId="65" priority="81">
      <formula>"助成金（SARTRAS）以外からの支出"=AS652</formula>
    </cfRule>
    <cfRule type="expression" dxfId="64" priority="80">
      <formula>"助成金（SARTRAS）からの支出"=AS652</formula>
    </cfRule>
    <cfRule type="expression" dxfId="63" priority="82">
      <formula>"※選択してください"=AS652</formula>
    </cfRule>
  </conditionalFormatting>
  <conditionalFormatting sqref="AS684:AS713">
    <cfRule type="expression" dxfId="62" priority="79">
      <formula>"※選択してください"=AS684</formula>
    </cfRule>
    <cfRule type="expression" dxfId="61" priority="78">
      <formula>"助成金（SARTRAS）以外からの支出"=AS684</formula>
    </cfRule>
    <cfRule type="expression" dxfId="60" priority="77">
      <formula>"助成金（SARTRAS）からの支出"=AS684</formula>
    </cfRule>
  </conditionalFormatting>
  <conditionalFormatting sqref="AS721:AS750">
    <cfRule type="expression" dxfId="59" priority="76">
      <formula>"※選択してください"=AS721</formula>
    </cfRule>
    <cfRule type="expression" dxfId="58" priority="75">
      <formula>"助成金（SARTRAS）以外からの支出"=AS721</formula>
    </cfRule>
    <cfRule type="expression" dxfId="57" priority="74">
      <formula>"助成金（SARTRAS）からの支出"=AS721</formula>
    </cfRule>
  </conditionalFormatting>
  <conditionalFormatting sqref="AS753:AS782">
    <cfRule type="expression" dxfId="56" priority="71">
      <formula>"助成金（SARTRAS）からの支出"=AS753</formula>
    </cfRule>
    <cfRule type="expression" dxfId="55" priority="72">
      <formula>"助成金（SARTRAS）以外からの支出"=AS753</formula>
    </cfRule>
    <cfRule type="expression" dxfId="54" priority="73">
      <formula>"※選択してください"=AS753</formula>
    </cfRule>
  </conditionalFormatting>
  <conditionalFormatting sqref="AS785:AS814">
    <cfRule type="expression" dxfId="53" priority="68">
      <formula>"助成金（SARTRAS）からの支出"=AS785</formula>
    </cfRule>
    <cfRule type="expression" dxfId="52" priority="69">
      <formula>"助成金（SARTRAS）以外からの支出"=AS785</formula>
    </cfRule>
    <cfRule type="expression" dxfId="51" priority="70">
      <formula>"※選択してください"=AS785</formula>
    </cfRule>
  </conditionalFormatting>
  <conditionalFormatting sqref="AS817:AS846">
    <cfRule type="expression" dxfId="50" priority="66">
      <formula>"助成金（SARTRAS）以外からの支出"=AS817</formula>
    </cfRule>
    <cfRule type="expression" dxfId="49" priority="65">
      <formula>"助成金（SARTRAS）からの支出"=AS817</formula>
    </cfRule>
    <cfRule type="expression" dxfId="48" priority="67">
      <formula>"※選択してください"=AS817</formula>
    </cfRule>
  </conditionalFormatting>
  <conditionalFormatting sqref="AS849:AS878">
    <cfRule type="expression" dxfId="47" priority="62">
      <formula>"助成金（SARTRAS）からの支出"=AS849</formula>
    </cfRule>
    <cfRule type="expression" dxfId="46" priority="63">
      <formula>"助成金（SARTRAS）以外からの支出"=AS849</formula>
    </cfRule>
    <cfRule type="expression" dxfId="45" priority="64">
      <formula>"※選択してください"=AS849</formula>
    </cfRule>
  </conditionalFormatting>
  <conditionalFormatting sqref="AS881:AS910">
    <cfRule type="expression" dxfId="44" priority="59">
      <formula>"助成金（SARTRAS）からの支出"=AS881</formula>
    </cfRule>
    <cfRule type="expression" dxfId="43" priority="60">
      <formula>"助成金（SARTRAS）以外からの支出"=AS881</formula>
    </cfRule>
    <cfRule type="expression" dxfId="42" priority="61">
      <formula>"※選択してください"=AS881</formula>
    </cfRule>
  </conditionalFormatting>
  <conditionalFormatting sqref="AS913:AS942">
    <cfRule type="expression" dxfId="41" priority="58">
      <formula>"※選択してください"=AS913</formula>
    </cfRule>
    <cfRule type="expression" dxfId="40" priority="57">
      <formula>"助成金（SARTRAS）以外からの支出"=AS913</formula>
    </cfRule>
    <cfRule type="expression" dxfId="39" priority="56">
      <formula>"助成金（SARTRAS）からの支出"=AS913</formula>
    </cfRule>
  </conditionalFormatting>
  <conditionalFormatting sqref="AS945:AS974">
    <cfRule type="expression" dxfId="38" priority="55">
      <formula>"※選択してください"=AS945</formula>
    </cfRule>
    <cfRule type="expression" dxfId="37" priority="54">
      <formula>"助成金（SARTRAS）以外からの支出"=AS945</formula>
    </cfRule>
    <cfRule type="expression" dxfId="36" priority="53">
      <formula>"助成金（SARTRAS）からの支出"=AS945</formula>
    </cfRule>
  </conditionalFormatting>
  <conditionalFormatting sqref="AS977:AS1006">
    <cfRule type="expression" dxfId="35" priority="52">
      <formula>"※選択してください"=AS977</formula>
    </cfRule>
    <cfRule type="expression" dxfId="34" priority="50">
      <formula>"助成金（SARTRAS）からの支出"=AS977</formula>
    </cfRule>
    <cfRule type="expression" dxfId="33" priority="51">
      <formula>"助成金（SARTRAS）以外からの支出"=AS977</formula>
    </cfRule>
  </conditionalFormatting>
  <conditionalFormatting sqref="AS1009:AS1038">
    <cfRule type="expression" dxfId="32" priority="49">
      <formula>"※選択してください"=AS1009</formula>
    </cfRule>
    <cfRule type="expression" dxfId="31" priority="48">
      <formula>"助成金（SARTRAS）以外からの支出"=AS1009</formula>
    </cfRule>
    <cfRule type="expression" dxfId="30" priority="47">
      <formula>"助成金（SARTRAS）からの支出"=AS1009</formula>
    </cfRule>
  </conditionalFormatting>
  <conditionalFormatting sqref="AS1041:AS1070">
    <cfRule type="expression" dxfId="29" priority="46">
      <formula>"※選択してください"=AS1041</formula>
    </cfRule>
    <cfRule type="expression" dxfId="28" priority="45">
      <formula>"助成金（SARTRAS）以外からの支出"=AS1041</formula>
    </cfRule>
    <cfRule type="expression" dxfId="27" priority="44">
      <formula>"助成金（SARTRAS）からの支出"=AS1041</formula>
    </cfRule>
  </conditionalFormatting>
  <conditionalFormatting sqref="AS1073:AS1102">
    <cfRule type="expression" dxfId="26" priority="41">
      <formula>"助成金（SARTRAS）からの支出"=AS1073</formula>
    </cfRule>
    <cfRule type="expression" dxfId="25" priority="42">
      <formula>"助成金（SARTRAS）以外からの支出"=AS1073</formula>
    </cfRule>
    <cfRule type="expression" dxfId="24" priority="43">
      <formula>"※選択してください"=AS1073</formula>
    </cfRule>
  </conditionalFormatting>
  <conditionalFormatting sqref="AS1105:AS1134">
    <cfRule type="expression" dxfId="23" priority="38">
      <formula>"助成金（SARTRAS）からの支出"=AS1105</formula>
    </cfRule>
    <cfRule type="expression" dxfId="22" priority="39">
      <formula>"助成金（SARTRAS）以外からの支出"=AS1105</formula>
    </cfRule>
    <cfRule type="expression" dxfId="21" priority="40">
      <formula>"※選択してください"=AS1105</formula>
    </cfRule>
  </conditionalFormatting>
  <conditionalFormatting sqref="AS1137:AS1166">
    <cfRule type="expression" dxfId="20" priority="35">
      <formula>"助成金（SARTRAS）からの支出"=AS1137</formula>
    </cfRule>
    <cfRule type="expression" dxfId="19" priority="36">
      <formula>"助成金（SARTRAS）以外からの支出"=AS1137</formula>
    </cfRule>
    <cfRule type="expression" dxfId="18" priority="37">
      <formula>"※選択してください"=AS1137</formula>
    </cfRule>
  </conditionalFormatting>
  <conditionalFormatting sqref="AS1169:AS1198">
    <cfRule type="expression" dxfId="17" priority="32">
      <formula>"助成金（SARTRAS）からの支出"=AS1169</formula>
    </cfRule>
    <cfRule type="expression" dxfId="16" priority="33">
      <formula>"助成金（SARTRAS）以外からの支出"=AS1169</formula>
    </cfRule>
    <cfRule type="expression" dxfId="15" priority="34">
      <formula>"※選択してください"=AS1169</formula>
    </cfRule>
  </conditionalFormatting>
  <conditionalFormatting sqref="AS1201:AS1230">
    <cfRule type="expression" dxfId="14" priority="29">
      <formula>"助成金（SARTRAS）からの支出"=AS1201</formula>
    </cfRule>
    <cfRule type="expression" dxfId="13" priority="31">
      <formula>"※選択してください"=AS1201</formula>
    </cfRule>
    <cfRule type="expression" dxfId="12" priority="30">
      <formula>"助成金（SARTRAS）以外からの支出"=AS1201</formula>
    </cfRule>
  </conditionalFormatting>
  <conditionalFormatting sqref="AS1233:AS1262">
    <cfRule type="expression" dxfId="11" priority="28">
      <formula>"※選択してください"=AS1233</formula>
    </cfRule>
    <cfRule type="expression" dxfId="10" priority="27">
      <formula>"助成金（SARTRAS）以外からの支出"=AS1233</formula>
    </cfRule>
    <cfRule type="expression" dxfId="9" priority="26">
      <formula>"助成金（SARTRAS）からの支出"=AS1233</formula>
    </cfRule>
  </conditionalFormatting>
  <conditionalFormatting sqref="AS1265:AS1294">
    <cfRule type="expression" dxfId="8" priority="25">
      <formula>"※選択してください"=AS1265</formula>
    </cfRule>
    <cfRule type="expression" dxfId="7" priority="24">
      <formula>"助成金（SARTRAS）以外からの支出"=AS1265</formula>
    </cfRule>
    <cfRule type="expression" dxfId="6" priority="23">
      <formula>"助成金（SARTRAS）からの支出"=AS1265</formula>
    </cfRule>
  </conditionalFormatting>
  <conditionalFormatting sqref="AS1297:AS1326">
    <cfRule type="expression" dxfId="5" priority="21">
      <formula>"助成金（SARTRAS）以外からの支出"=AS1297</formula>
    </cfRule>
    <cfRule type="expression" dxfId="4" priority="20">
      <formula>"助成金（SARTRAS）からの支出"=AS1297</formula>
    </cfRule>
    <cfRule type="expression" dxfId="3" priority="22">
      <formula>"※選択してください"=AS1297</formula>
    </cfRule>
  </conditionalFormatting>
  <conditionalFormatting sqref="AS1329:AS1358">
    <cfRule type="expression" dxfId="2" priority="19">
      <formula>"※選択してください"=AS1329</formula>
    </cfRule>
    <cfRule type="expression" dxfId="1" priority="17">
      <formula>"助成金（SARTRAS）からの支出"=AS1329</formula>
    </cfRule>
    <cfRule type="expression" dxfId="0" priority="18">
      <formula>"助成金（SARTRAS）以外からの支出"=AS1329</formula>
    </cfRule>
  </conditionalFormatting>
  <dataValidations count="1">
    <dataValidation type="list" allowBlank="1" showInputMessage="1" showErrorMessage="1" sqref="V108:V137 V140:V169 V172:V201 V204:V233 V236:V265 V268:V297 V300:V329 V332:V361 V364:V393 V396:V425 V428:V457 V460:V489 V492:V521 V524:V553 V556:V585 V588:V617 V620:V649 V652:V681 V684:V713 V721:V750 V753:V782 V785:V814 V817:V846 V849:V878 V881:V910 V913:V942 V945:V974 V977:V1006 V1009:V1038 V1041:V1070 V1073:V1102 V1105:V1134 V1137:V1166 V1169:V1198 V1201:V1230 V1233:V1262 V1265:V1294 V12:V41 V1329:V1358 V1297:V1326 AS108:AS137 AS140:AS169 AS172:AS201 AS204:AS233 AS236:AS265 AS268:AS297 AS300:AS329 AS332:AS361 AS364:AS393 AS396:AS425 AS428:AS457 AS460:AS489 AS492:AS521 AS524:AS553 AS556:AS585 AS588:AS617 AS620:AS649 AS652:AS681 AS684:AS713 AS721:AS750 AS753:AS782 AS785:AS814 AS817:AS846 AS849:AS878 AS881:AS910 AS913:AS942 AS945:AS974 AS977:AS1006 AS1009:AS1038 AS1041:AS1070 AS1073:AS1102 AS1105:AS1134 AS1137:AS1166 AS1169:AS1198 AS1201:AS1230 AS1233:AS1262 AS1265:AS1294 AS12:AS41 AS1329:AS1358 AS1297:AS1326 V76:V105 AS76:AS105 V44:V73 AS44:AS73" xr:uid="{8B547BD2-504D-44C7-8CFB-70EC04DC5085}">
      <formula1>"※選択してください,助成金（SARTRAS）以外からの支出,助成金（SARTRAS）からの支出"</formula1>
    </dataValidation>
  </dataValidations>
  <pageMargins left="0.70866141732283472" right="0.70866141732283472" top="0.39370078740157483" bottom="0" header="0.31496062992125984" footer="0.31496062992125984"/>
  <pageSetup paperSize="8" scale="47" fitToHeight="0" orientation="landscape" verticalDpi="0" r:id="rId1"/>
  <rowBreaks count="2" manualBreakCount="2">
    <brk id="306" min="1" max="45" man="1"/>
    <brk id="715" min="1" max="4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82DAB-54E6-4D62-80FB-6221E1ACEECF}">
  <sheetPr codeName="Sheet6">
    <tabColor rgb="FF92D050"/>
    <pageSetUpPr fitToPage="1"/>
  </sheetPr>
  <dimension ref="A1:R193"/>
  <sheetViews>
    <sheetView view="pageBreakPreview" zoomScale="85" zoomScaleNormal="55" zoomScaleSheetLayoutView="85" workbookViewId="0">
      <selection activeCell="N6" sqref="N6"/>
    </sheetView>
  </sheetViews>
  <sheetFormatPr defaultColWidth="8.69921875" defaultRowHeight="18" outlineLevelRow="6"/>
  <cols>
    <col min="1" max="1" width="2.69921875" style="63" customWidth="1"/>
    <col min="2" max="8" width="9.19921875" style="63" customWidth="1"/>
    <col min="9" max="9" width="3" style="63" customWidth="1"/>
    <col min="10" max="10" width="2.69921875" style="63" customWidth="1"/>
    <col min="11" max="11" width="25.19921875" style="63" customWidth="1"/>
    <col min="12" max="14" width="20.69921875" style="63" customWidth="1"/>
    <col min="15" max="15" width="2.69921875" style="63" customWidth="1"/>
    <col min="16" max="21" width="6.19921875" style="63" customWidth="1"/>
    <col min="22" max="16384" width="8.69921875" style="63"/>
  </cols>
  <sheetData>
    <row r="1" spans="1:18" ht="30" customHeight="1">
      <c r="B1" s="64" t="s">
        <v>109</v>
      </c>
      <c r="K1" s="64" t="s">
        <v>110</v>
      </c>
    </row>
    <row r="2" spans="1:18" ht="9" customHeight="1" thickBot="1">
      <c r="B2" s="65"/>
    </row>
    <row r="3" spans="1:18" ht="37.5" customHeight="1" thickBot="1">
      <c r="B3" s="338" t="s">
        <v>111</v>
      </c>
      <c r="C3" s="338"/>
      <c r="D3" s="338"/>
      <c r="E3" s="338"/>
      <c r="F3" s="338"/>
      <c r="G3" s="338"/>
      <c r="H3" s="338"/>
      <c r="I3" s="66"/>
      <c r="K3" s="65" t="s">
        <v>112</v>
      </c>
      <c r="P3" s="67"/>
      <c r="Q3" s="67"/>
      <c r="R3" s="67"/>
    </row>
    <row r="4" spans="1:18" ht="18" customHeight="1">
      <c r="B4" s="135"/>
      <c r="C4" s="136"/>
      <c r="D4" s="136"/>
      <c r="E4" s="136"/>
      <c r="F4" s="136"/>
      <c r="G4" s="136"/>
      <c r="H4" s="136"/>
      <c r="I4" s="68"/>
      <c r="P4" s="67"/>
      <c r="Q4" s="67"/>
      <c r="R4" s="67"/>
    </row>
    <row r="5" spans="1:18" ht="18.75" customHeight="1" thickBot="1">
      <c r="B5" s="75"/>
      <c r="C5" s="75"/>
      <c r="D5" s="75"/>
      <c r="E5" s="75"/>
      <c r="F5" s="75"/>
      <c r="G5" s="75"/>
      <c r="H5" s="75"/>
      <c r="I5" s="68"/>
      <c r="N5" s="339"/>
      <c r="O5" s="339"/>
    </row>
    <row r="6" spans="1:18" ht="18.75" customHeight="1" thickBot="1">
      <c r="A6" s="70"/>
      <c r="B6" s="71" t="s">
        <v>113</v>
      </c>
      <c r="C6" s="72"/>
      <c r="D6" s="72"/>
      <c r="E6" s="72"/>
      <c r="F6" s="72"/>
      <c r="G6" s="72"/>
      <c r="H6" s="73"/>
      <c r="N6" s="130" t="str">
        <f>'02_事業変更承認申請書'!S3</f>
        <v>年　月　日</v>
      </c>
    </row>
    <row r="7" spans="1:18" ht="29.4" thickBot="1">
      <c r="A7" s="74"/>
      <c r="B7" s="75"/>
      <c r="C7" s="75"/>
      <c r="D7" s="75"/>
      <c r="E7" s="75"/>
      <c r="F7" s="75"/>
      <c r="G7" s="75"/>
      <c r="H7" s="75"/>
      <c r="J7" s="340" t="s">
        <v>126</v>
      </c>
      <c r="K7" s="340"/>
      <c r="L7" s="340"/>
      <c r="M7" s="340"/>
      <c r="N7" s="340"/>
      <c r="O7" s="340"/>
    </row>
    <row r="8" spans="1:18" ht="7.5" customHeight="1"/>
    <row r="9" spans="1:18" ht="20.399999999999999" thickBot="1">
      <c r="B9" s="76"/>
      <c r="C9" s="76"/>
      <c r="D9" s="76"/>
      <c r="E9" s="76"/>
      <c r="F9" s="76"/>
      <c r="G9" s="76"/>
      <c r="H9" s="76"/>
      <c r="K9" s="65" t="s">
        <v>114</v>
      </c>
      <c r="M9" s="70" t="s">
        <v>115</v>
      </c>
    </row>
    <row r="10" spans="1:18">
      <c r="A10" s="77"/>
      <c r="B10" s="341" t="s">
        <v>206</v>
      </c>
      <c r="C10" s="342"/>
      <c r="D10" s="342"/>
      <c r="E10" s="342"/>
      <c r="F10" s="342"/>
      <c r="G10" s="342"/>
      <c r="H10" s="343"/>
      <c r="K10" s="78" t="s">
        <v>116</v>
      </c>
      <c r="L10" s="78" t="s">
        <v>117</v>
      </c>
      <c r="M10" s="78" t="s">
        <v>163</v>
      </c>
      <c r="N10" s="69"/>
    </row>
    <row r="11" spans="1:18">
      <c r="A11" s="77"/>
      <c r="B11" s="344"/>
      <c r="C11" s="345"/>
      <c r="D11" s="345"/>
      <c r="E11" s="345"/>
      <c r="F11" s="345"/>
      <c r="G11" s="345"/>
      <c r="H11" s="346"/>
      <c r="J11" s="80"/>
      <c r="K11" s="124" t="str">
        <f>IF('04-1_変更収支予算詳細'!J7="","",'04-1_変更収支予算詳細'!J7)</f>
        <v>助成金（SARTRAS）</v>
      </c>
      <c r="L11" s="125">
        <f>IF('04-1_変更収支予算詳細'!N7="","",'04-1_変更収支予算詳細'!N7)</f>
        <v>0</v>
      </c>
      <c r="M11" s="126">
        <f>IF('04-1_変更収支予算詳細'!O7="","",'04-1_変更収支予算詳細'!O7)</f>
        <v>0</v>
      </c>
    </row>
    <row r="12" spans="1:18" ht="18.75" customHeight="1">
      <c r="A12" s="77"/>
      <c r="B12" s="344" t="s">
        <v>118</v>
      </c>
      <c r="C12" s="345"/>
      <c r="D12" s="345"/>
      <c r="E12" s="345"/>
      <c r="F12" s="345"/>
      <c r="G12" s="345"/>
      <c r="H12" s="346"/>
      <c r="I12" s="79"/>
      <c r="J12" s="80"/>
      <c r="K12" s="82" t="str">
        <f>IF('04-1_変更収支予算詳細'!J8="","",'04-1_変更収支予算詳細'!J8)</f>
        <v/>
      </c>
      <c r="L12" s="83" t="str">
        <f>IF('04-1_変更収支予算詳細'!N8="","",'04-1_変更収支予算詳細'!N8)</f>
        <v/>
      </c>
      <c r="M12" s="83" t="str">
        <f>IF('04-1_変更収支予算詳細'!O8="","",'04-1_変更収支予算詳細'!O8)</f>
        <v/>
      </c>
    </row>
    <row r="13" spans="1:18">
      <c r="A13" s="77"/>
      <c r="B13" s="344"/>
      <c r="C13" s="345"/>
      <c r="D13" s="345"/>
      <c r="E13" s="345"/>
      <c r="F13" s="345"/>
      <c r="G13" s="345"/>
      <c r="H13" s="346"/>
      <c r="I13" s="79"/>
      <c r="J13" s="80"/>
      <c r="K13" s="82" t="str">
        <f>IF('04-1_変更収支予算詳細'!J9="","",'04-1_変更収支予算詳細'!J9)</f>
        <v/>
      </c>
      <c r="L13" s="83" t="str">
        <f>IF('04-1_変更収支予算詳細'!N9="","",'04-1_変更収支予算詳細'!N9)</f>
        <v/>
      </c>
      <c r="M13" s="83" t="str">
        <f>IF('04-1_変更収支予算詳細'!O9="","",'04-1_変更収支予算詳細'!O9)</f>
        <v/>
      </c>
    </row>
    <row r="14" spans="1:18" ht="18.75" customHeight="1">
      <c r="A14" s="77"/>
      <c r="B14" s="347" t="s">
        <v>119</v>
      </c>
      <c r="C14" s="348"/>
      <c r="D14" s="348"/>
      <c r="E14" s="348"/>
      <c r="F14" s="348"/>
      <c r="G14" s="348"/>
      <c r="H14" s="349"/>
      <c r="I14" s="79"/>
      <c r="J14" s="80"/>
      <c r="K14" s="82" t="str">
        <f>IF('04-1_変更収支予算詳細'!J10="","",'04-1_変更収支予算詳細'!J10)</f>
        <v/>
      </c>
      <c r="L14" s="83" t="str">
        <f>IF('04-1_変更収支予算詳細'!N10="","",'04-1_変更収支予算詳細'!N10)</f>
        <v/>
      </c>
      <c r="M14" s="83" t="str">
        <f>IF('04-1_変更収支予算詳細'!O10="","",'04-1_変更収支予算詳細'!O10)</f>
        <v/>
      </c>
    </row>
    <row r="15" spans="1:18">
      <c r="A15" s="77"/>
      <c r="B15" s="347"/>
      <c r="C15" s="348"/>
      <c r="D15" s="348"/>
      <c r="E15" s="348"/>
      <c r="F15" s="348"/>
      <c r="G15" s="348"/>
      <c r="H15" s="349"/>
      <c r="I15" s="79"/>
      <c r="J15" s="80"/>
      <c r="K15" s="82" t="str">
        <f>IF('04-1_変更収支予算詳細'!J11="","",'04-1_変更収支予算詳細'!J11)</f>
        <v/>
      </c>
      <c r="L15" s="83" t="str">
        <f>IF('04-1_変更収支予算詳細'!N11="","",'04-1_変更収支予算詳細'!N11)</f>
        <v/>
      </c>
      <c r="M15" s="83" t="str">
        <f>IF('04-1_変更収支予算詳細'!O11="","",'04-1_変更収支予算詳細'!O11)</f>
        <v/>
      </c>
    </row>
    <row r="16" spans="1:18" ht="18.75" customHeight="1" thickBot="1">
      <c r="A16" s="77"/>
      <c r="B16" s="350"/>
      <c r="C16" s="351"/>
      <c r="D16" s="351"/>
      <c r="E16" s="351"/>
      <c r="F16" s="351"/>
      <c r="G16" s="351"/>
      <c r="H16" s="352"/>
      <c r="I16" s="81"/>
      <c r="J16" s="80"/>
      <c r="K16" s="82" t="str">
        <f>IF('04-1_変更収支予算詳細'!J12="","",'04-1_変更収支予算詳細'!J12)</f>
        <v/>
      </c>
      <c r="L16" s="83" t="str">
        <f>IF('04-1_変更収支予算詳細'!N12="","",'04-1_変更収支予算詳細'!N12)</f>
        <v/>
      </c>
      <c r="M16" s="83" t="str">
        <f>IF('04-1_変更収支予算詳細'!O12="","",'04-1_変更収支予算詳細'!O12)</f>
        <v/>
      </c>
    </row>
    <row r="17" spans="9:13">
      <c r="I17" s="81"/>
      <c r="J17" s="80"/>
      <c r="K17" s="82" t="str">
        <f>IF('04-1_変更収支予算詳細'!J13="","",'04-1_変更収支予算詳細'!J13)</f>
        <v/>
      </c>
      <c r="L17" s="83" t="str">
        <f>IF('04-1_変更収支予算詳細'!N13="","",'04-1_変更収支予算詳細'!N13)</f>
        <v/>
      </c>
      <c r="M17" s="83" t="str">
        <f>IF('04-1_変更収支予算詳細'!O13="","",'04-1_変更収支予算詳細'!O13)</f>
        <v/>
      </c>
    </row>
    <row r="18" spans="9:13">
      <c r="I18" s="81"/>
      <c r="J18" s="80"/>
      <c r="K18" s="82" t="str">
        <f>IF('04-1_変更収支予算詳細'!J14="","",'04-1_変更収支予算詳細'!J14)</f>
        <v/>
      </c>
      <c r="L18" s="83" t="str">
        <f>IF('04-1_変更収支予算詳細'!N14="","",'04-1_変更収支予算詳細'!N14)</f>
        <v/>
      </c>
      <c r="M18" s="83" t="str">
        <f>IF('04-1_変更収支予算詳細'!O14="","",'04-1_変更収支予算詳細'!O14)</f>
        <v/>
      </c>
    </row>
    <row r="19" spans="9:13">
      <c r="J19" s="80"/>
      <c r="K19" s="82" t="str">
        <f>IF('04-1_変更収支予算詳細'!J15="","",'04-1_変更収支予算詳細'!J15)</f>
        <v/>
      </c>
      <c r="L19" s="83" t="str">
        <f>IF('04-1_変更収支予算詳細'!N15="","",'04-1_変更収支予算詳細'!N15)</f>
        <v/>
      </c>
      <c r="M19" s="83" t="str">
        <f>IF('04-1_変更収支予算詳細'!O15="","",'04-1_変更収支予算詳細'!O15)</f>
        <v/>
      </c>
    </row>
    <row r="20" spans="9:13">
      <c r="J20" s="80"/>
      <c r="K20" s="82" t="str">
        <f>IF('04-1_変更収支予算詳細'!J16="","",'04-1_変更収支予算詳細'!J16)</f>
        <v/>
      </c>
      <c r="L20" s="83" t="str">
        <f>IF('04-1_変更収支予算詳細'!N16="","",'04-1_変更収支予算詳細'!N16)</f>
        <v/>
      </c>
      <c r="M20" s="83" t="str">
        <f>IF('04-1_変更収支予算詳細'!O16="","",'04-1_変更収支予算詳細'!O16)</f>
        <v/>
      </c>
    </row>
    <row r="21" spans="9:13" hidden="1" outlineLevel="1">
      <c r="J21" s="80"/>
      <c r="K21" s="82" t="str">
        <f>IF('04-1_変更収支予算詳細'!J17="","",'04-1_変更収支予算詳細'!J17)</f>
        <v/>
      </c>
      <c r="L21" s="83" t="str">
        <f>IF('04-1_変更収支予算詳細'!N17="","",'04-1_変更収支予算詳細'!N17)</f>
        <v/>
      </c>
      <c r="M21" s="83" t="str">
        <f>IF('04-1_変更収支予算詳細'!O17="","",'04-1_変更収支予算詳細'!O17)</f>
        <v/>
      </c>
    </row>
    <row r="22" spans="9:13" hidden="1" outlineLevel="1">
      <c r="J22" s="80"/>
      <c r="K22" s="82" t="str">
        <f>IF('04-1_変更収支予算詳細'!J18="","",'04-1_変更収支予算詳細'!J18)</f>
        <v/>
      </c>
      <c r="L22" s="83" t="str">
        <f>IF('04-1_変更収支予算詳細'!N18="","",'04-1_変更収支予算詳細'!N18)</f>
        <v/>
      </c>
      <c r="M22" s="83" t="str">
        <f>IF('04-1_変更収支予算詳細'!O18="","",'04-1_変更収支予算詳細'!O18)</f>
        <v/>
      </c>
    </row>
    <row r="23" spans="9:13" hidden="1" outlineLevel="1">
      <c r="J23" s="80"/>
      <c r="K23" s="82" t="str">
        <f>IF('04-1_変更収支予算詳細'!J19="","",'04-1_変更収支予算詳細'!J19)</f>
        <v/>
      </c>
      <c r="L23" s="83" t="str">
        <f>IF('04-1_変更収支予算詳細'!N19="","",'04-1_変更収支予算詳細'!N19)</f>
        <v/>
      </c>
      <c r="M23" s="83" t="str">
        <f>IF('04-1_変更収支予算詳細'!O19="","",'04-1_変更収支予算詳細'!O19)</f>
        <v/>
      </c>
    </row>
    <row r="24" spans="9:13" hidden="1" outlineLevel="1">
      <c r="J24" s="80"/>
      <c r="K24" s="82" t="str">
        <f>IF('04-1_変更収支予算詳細'!J20="","",'04-1_変更収支予算詳細'!J20)</f>
        <v/>
      </c>
      <c r="L24" s="83" t="str">
        <f>IF('04-1_変更収支予算詳細'!N20="","",'04-1_変更収支予算詳細'!N20)</f>
        <v/>
      </c>
      <c r="M24" s="83" t="str">
        <f>IF('04-1_変更収支予算詳細'!O20="","",'04-1_変更収支予算詳細'!O20)</f>
        <v/>
      </c>
    </row>
    <row r="25" spans="9:13" hidden="1" outlineLevel="1">
      <c r="J25" s="80"/>
      <c r="K25" s="82" t="str">
        <f>IF('04-1_変更収支予算詳細'!J21="","",'04-1_変更収支予算詳細'!J21)</f>
        <v/>
      </c>
      <c r="L25" s="83" t="str">
        <f>IF('04-1_変更収支予算詳細'!N21="","",'04-1_変更収支予算詳細'!N21)</f>
        <v/>
      </c>
      <c r="M25" s="83" t="str">
        <f>IF('04-1_変更収支予算詳細'!O21="","",'04-1_変更収支予算詳細'!O21)</f>
        <v/>
      </c>
    </row>
    <row r="26" spans="9:13" hidden="1" outlineLevel="1">
      <c r="J26" s="80"/>
      <c r="K26" s="82" t="str">
        <f>IF('04-1_変更収支予算詳細'!J22="","",'04-1_変更収支予算詳細'!J22)</f>
        <v/>
      </c>
      <c r="L26" s="83" t="str">
        <f>IF('04-1_変更収支予算詳細'!N22="","",'04-1_変更収支予算詳細'!N22)</f>
        <v/>
      </c>
      <c r="M26" s="83" t="str">
        <f>IF('04-1_変更収支予算詳細'!O22="","",'04-1_変更収支予算詳細'!O22)</f>
        <v/>
      </c>
    </row>
    <row r="27" spans="9:13" hidden="1" outlineLevel="1">
      <c r="J27" s="80"/>
      <c r="K27" s="82" t="str">
        <f>IF('04-1_変更収支予算詳細'!J23="","",'04-1_変更収支予算詳細'!J23)</f>
        <v/>
      </c>
      <c r="L27" s="83" t="str">
        <f>IF('04-1_変更収支予算詳細'!N23="","",'04-1_変更収支予算詳細'!N23)</f>
        <v/>
      </c>
      <c r="M27" s="83" t="str">
        <f>IF('04-1_変更収支予算詳細'!O23="","",'04-1_変更収支予算詳細'!O23)</f>
        <v/>
      </c>
    </row>
    <row r="28" spans="9:13" hidden="1" outlineLevel="1">
      <c r="J28" s="80"/>
      <c r="K28" s="82" t="str">
        <f>IF('04-1_変更収支予算詳細'!J24="","",'04-1_変更収支予算詳細'!J24)</f>
        <v/>
      </c>
      <c r="L28" s="83" t="str">
        <f>IF('04-1_変更収支予算詳細'!N24="","",'04-1_変更収支予算詳細'!N24)</f>
        <v/>
      </c>
      <c r="M28" s="83" t="str">
        <f>IF('04-1_変更収支予算詳細'!O24="","",'04-1_変更収支予算詳細'!O24)</f>
        <v/>
      </c>
    </row>
    <row r="29" spans="9:13" hidden="1" outlineLevel="1">
      <c r="J29" s="80"/>
      <c r="K29" s="82" t="str">
        <f>IF('04-1_変更収支予算詳細'!J25="","",'04-1_変更収支予算詳細'!J25)</f>
        <v/>
      </c>
      <c r="L29" s="83" t="str">
        <f>IF('04-1_変更収支予算詳細'!N25="","",'04-1_変更収支予算詳細'!N25)</f>
        <v/>
      </c>
      <c r="M29" s="83" t="str">
        <f>IF('04-1_変更収支予算詳細'!O25="","",'04-1_変更収支予算詳細'!O25)</f>
        <v/>
      </c>
    </row>
    <row r="30" spans="9:13" hidden="1" outlineLevel="1">
      <c r="J30" s="80"/>
      <c r="K30" s="82" t="str">
        <f>IF('04-1_変更収支予算詳細'!J26="","",'04-1_変更収支予算詳細'!J26)</f>
        <v/>
      </c>
      <c r="L30" s="83" t="str">
        <f>IF('04-1_変更収支予算詳細'!N26="","",'04-1_変更収支予算詳細'!N26)</f>
        <v/>
      </c>
      <c r="M30" s="83" t="str">
        <f>IF('04-1_変更収支予算詳細'!O26="","",'04-1_変更収支予算詳細'!O26)</f>
        <v/>
      </c>
    </row>
    <row r="31" spans="9:13" hidden="1" outlineLevel="2">
      <c r="J31" s="80"/>
      <c r="K31" s="82" t="str">
        <f>IF('04-1_変更収支予算詳細'!J27="","",'04-1_変更収支予算詳細'!J27)</f>
        <v/>
      </c>
      <c r="L31" s="83" t="str">
        <f>IF('04-1_変更収支予算詳細'!N27="","",'04-1_変更収支予算詳細'!N27)</f>
        <v/>
      </c>
      <c r="M31" s="83" t="str">
        <f>IF('04-1_変更収支予算詳細'!O27="","",'04-1_変更収支予算詳細'!O27)</f>
        <v/>
      </c>
    </row>
    <row r="32" spans="9:13" hidden="1" outlineLevel="2">
      <c r="J32" s="80"/>
      <c r="K32" s="82" t="str">
        <f>IF('04-1_変更収支予算詳細'!J28="","",'04-1_変更収支予算詳細'!J28)</f>
        <v/>
      </c>
      <c r="L32" s="83" t="str">
        <f>IF('04-1_変更収支予算詳細'!N28="","",'04-1_変更収支予算詳細'!N28)</f>
        <v/>
      </c>
      <c r="M32" s="83" t="str">
        <f>IF('04-1_変更収支予算詳細'!O28="","",'04-1_変更収支予算詳細'!O28)</f>
        <v/>
      </c>
    </row>
    <row r="33" spans="1:14" hidden="1" outlineLevel="2">
      <c r="J33" s="80"/>
      <c r="K33" s="82" t="str">
        <f>IF('04-1_変更収支予算詳細'!J29="","",'04-1_変更収支予算詳細'!J29)</f>
        <v/>
      </c>
      <c r="L33" s="83" t="str">
        <f>IF('04-1_変更収支予算詳細'!N29="","",'04-1_変更収支予算詳細'!N29)</f>
        <v/>
      </c>
      <c r="M33" s="83" t="str">
        <f>IF('04-1_変更収支予算詳細'!O29="","",'04-1_変更収支予算詳細'!O29)</f>
        <v/>
      </c>
    </row>
    <row r="34" spans="1:14" hidden="1" outlineLevel="2">
      <c r="J34" s="80"/>
      <c r="K34" s="82" t="str">
        <f>IF('04-1_変更収支予算詳細'!J30="","",'04-1_変更収支予算詳細'!J30)</f>
        <v/>
      </c>
      <c r="L34" s="83" t="str">
        <f>IF('04-1_変更収支予算詳細'!N30="","",'04-1_変更収支予算詳細'!N30)</f>
        <v/>
      </c>
      <c r="M34" s="83" t="str">
        <f>IF('04-1_変更収支予算詳細'!O30="","",'04-1_変更収支予算詳細'!O30)</f>
        <v/>
      </c>
    </row>
    <row r="35" spans="1:14" hidden="1" outlineLevel="2">
      <c r="J35" s="80"/>
      <c r="K35" s="82" t="str">
        <f>IF('04-1_変更収支予算詳細'!J31="","",'04-1_変更収支予算詳細'!J31)</f>
        <v/>
      </c>
      <c r="L35" s="83" t="str">
        <f>IF('04-1_変更収支予算詳細'!N31="","",'04-1_変更収支予算詳細'!N31)</f>
        <v/>
      </c>
      <c r="M35" s="83" t="str">
        <f>IF('04-1_変更収支予算詳細'!O31="","",'04-1_変更収支予算詳細'!O31)</f>
        <v/>
      </c>
    </row>
    <row r="36" spans="1:14" hidden="1" outlineLevel="2">
      <c r="J36" s="80"/>
      <c r="K36" s="82" t="str">
        <f>IF('04-1_変更収支予算詳細'!J32="","",'04-1_変更収支予算詳細'!J32)</f>
        <v/>
      </c>
      <c r="L36" s="83" t="str">
        <f>IF('04-1_変更収支予算詳細'!N32="","",'04-1_変更収支予算詳細'!N32)</f>
        <v/>
      </c>
      <c r="M36" s="83" t="str">
        <f>IF('04-1_変更収支予算詳細'!O32="","",'04-1_変更収支予算詳細'!O32)</f>
        <v/>
      </c>
    </row>
    <row r="37" spans="1:14" hidden="1" outlineLevel="2">
      <c r="J37" s="80"/>
      <c r="K37" s="82" t="str">
        <f>IF('04-1_変更収支予算詳細'!J33="","",'04-1_変更収支予算詳細'!J33)</f>
        <v/>
      </c>
      <c r="L37" s="83" t="str">
        <f>IF('04-1_変更収支予算詳細'!N33="","",'04-1_変更収支予算詳細'!N33)</f>
        <v/>
      </c>
      <c r="M37" s="83" t="str">
        <f>IF('04-1_変更収支予算詳細'!O33="","",'04-1_変更収支予算詳細'!O33)</f>
        <v/>
      </c>
    </row>
    <row r="38" spans="1:14" hidden="1" outlineLevel="2">
      <c r="J38" s="80"/>
      <c r="K38" s="82" t="str">
        <f>IF('04-1_変更収支予算詳細'!J34="","",'04-1_変更収支予算詳細'!J34)</f>
        <v/>
      </c>
      <c r="L38" s="83" t="str">
        <f>IF('04-1_変更収支予算詳細'!N34="","",'04-1_変更収支予算詳細'!N34)</f>
        <v/>
      </c>
      <c r="M38" s="83" t="str">
        <f>IF('04-1_変更収支予算詳細'!O34="","",'04-1_変更収支予算詳細'!O34)</f>
        <v/>
      </c>
    </row>
    <row r="39" spans="1:14" hidden="1" outlineLevel="2">
      <c r="J39" s="80"/>
      <c r="K39" s="82" t="str">
        <f>IF('04-1_変更収支予算詳細'!J35="","",'04-1_変更収支予算詳細'!J35)</f>
        <v/>
      </c>
      <c r="L39" s="83" t="str">
        <f>IF('04-1_変更収支予算詳細'!N35="","",'04-1_変更収支予算詳細'!N35)</f>
        <v/>
      </c>
      <c r="M39" s="83" t="str">
        <f>IF('04-1_変更収支予算詳細'!O35="","",'04-1_変更収支予算詳細'!O35)</f>
        <v/>
      </c>
    </row>
    <row r="40" spans="1:14" hidden="1" outlineLevel="2">
      <c r="K40" s="82" t="str">
        <f>IF('04-1_変更収支予算詳細'!J36="","",'04-1_変更収支予算詳細'!J36)</f>
        <v/>
      </c>
      <c r="L40" s="84" t="str">
        <f>IF('04-1_変更収支予算詳細'!N36="","",'04-1_変更収支予算詳細'!N36)</f>
        <v/>
      </c>
      <c r="M40" s="85" t="str">
        <f>IF('04-1_変更収支予算詳細'!O36="","",'04-1_変更収支予算詳細'!O36)</f>
        <v/>
      </c>
    </row>
    <row r="41" spans="1:14" collapsed="1">
      <c r="K41" s="78" t="s">
        <v>120</v>
      </c>
      <c r="L41" s="129">
        <f>SUM(L11:L40)</f>
        <v>0</v>
      </c>
      <c r="M41" s="129">
        <f>SUM(M11:M40)</f>
        <v>0</v>
      </c>
    </row>
    <row r="42" spans="1:14" ht="7.5" customHeight="1"/>
    <row r="43" spans="1:14" ht="19.8">
      <c r="K43" s="65" t="s">
        <v>121</v>
      </c>
      <c r="N43" s="70" t="s">
        <v>122</v>
      </c>
    </row>
    <row r="44" spans="1:14" ht="18.600000000000001" thickBot="1">
      <c r="B44" s="76"/>
      <c r="C44" s="76"/>
      <c r="D44" s="76"/>
      <c r="E44" s="76"/>
      <c r="F44" s="76"/>
      <c r="G44" s="76"/>
      <c r="H44" s="76"/>
      <c r="J44" s="80"/>
      <c r="K44" s="78" t="s">
        <v>116</v>
      </c>
      <c r="L44" s="78" t="s">
        <v>117</v>
      </c>
      <c r="M44" s="78" t="s">
        <v>124</v>
      </c>
      <c r="N44" s="131" t="s">
        <v>164</v>
      </c>
    </row>
    <row r="45" spans="1:14">
      <c r="A45" s="77"/>
      <c r="B45" s="341" t="s">
        <v>207</v>
      </c>
      <c r="C45" s="342"/>
      <c r="D45" s="342"/>
      <c r="E45" s="342"/>
      <c r="F45" s="342"/>
      <c r="G45" s="342"/>
      <c r="H45" s="343"/>
      <c r="I45" s="79"/>
      <c r="J45" s="80"/>
      <c r="K45" s="127" t="str">
        <f>IF('04-1_変更収支予算詳細'!J44="","",'04-1_変更収支予算詳細'!J44)</f>
        <v/>
      </c>
      <c r="L45" s="83">
        <f>'04-1_変更収支予算詳細'!Q44</f>
        <v>0</v>
      </c>
      <c r="M45" s="83">
        <f>'04-1_変更収支予算詳細'!R44</f>
        <v>0</v>
      </c>
      <c r="N45" s="83">
        <f>'04-1_変更収支予算詳細'!O44</f>
        <v>0</v>
      </c>
    </row>
    <row r="46" spans="1:14" ht="18.75" customHeight="1">
      <c r="A46" s="77"/>
      <c r="B46" s="344"/>
      <c r="C46" s="345"/>
      <c r="D46" s="345"/>
      <c r="E46" s="345"/>
      <c r="F46" s="345"/>
      <c r="G46" s="345"/>
      <c r="H46" s="346"/>
      <c r="I46" s="79"/>
      <c r="J46" s="80"/>
      <c r="K46" s="127" t="str">
        <f>IF('04-1_変更収支予算詳細'!J45="","",'04-1_変更収支予算詳細'!J45)</f>
        <v/>
      </c>
      <c r="L46" s="83">
        <f>'04-1_変更収支予算詳細'!Q45</f>
        <v>0</v>
      </c>
      <c r="M46" s="83">
        <f>'04-1_変更収支予算詳細'!R45</f>
        <v>0</v>
      </c>
      <c r="N46" s="83">
        <f>'04-1_変更収支予算詳細'!O45</f>
        <v>0</v>
      </c>
    </row>
    <row r="47" spans="1:14">
      <c r="A47" s="77"/>
      <c r="B47" s="344" t="s">
        <v>208</v>
      </c>
      <c r="C47" s="345"/>
      <c r="D47" s="345"/>
      <c r="E47" s="345"/>
      <c r="F47" s="345"/>
      <c r="G47" s="345"/>
      <c r="H47" s="346"/>
      <c r="I47" s="79"/>
      <c r="J47" s="80"/>
      <c r="K47" s="127" t="str">
        <f>IF('04-1_変更収支予算詳細'!J46="","",'04-1_変更収支予算詳細'!J46)</f>
        <v/>
      </c>
      <c r="L47" s="83">
        <f>'04-1_変更収支予算詳細'!Q46</f>
        <v>0</v>
      </c>
      <c r="M47" s="83">
        <f>'04-1_変更収支予算詳細'!R46</f>
        <v>0</v>
      </c>
      <c r="N47" s="83">
        <f>'04-1_変更収支予算詳細'!O46</f>
        <v>0</v>
      </c>
    </row>
    <row r="48" spans="1:14">
      <c r="A48" s="77"/>
      <c r="B48" s="344"/>
      <c r="C48" s="345"/>
      <c r="D48" s="345"/>
      <c r="E48" s="345"/>
      <c r="F48" s="345"/>
      <c r="G48" s="345"/>
      <c r="H48" s="346"/>
      <c r="I48" s="79"/>
      <c r="J48" s="80"/>
      <c r="K48" s="127" t="str">
        <f>IF('04-1_変更収支予算詳細'!J47="","",'04-1_変更収支予算詳細'!J47)</f>
        <v/>
      </c>
      <c r="L48" s="83">
        <f>'04-1_変更収支予算詳細'!Q47</f>
        <v>0</v>
      </c>
      <c r="M48" s="83">
        <f>'04-1_変更収支予算詳細'!R47</f>
        <v>0</v>
      </c>
      <c r="N48" s="83">
        <f>'04-1_変更収支予算詳細'!O47</f>
        <v>0</v>
      </c>
    </row>
    <row r="49" spans="1:14">
      <c r="A49" s="77"/>
      <c r="B49" s="344"/>
      <c r="C49" s="345"/>
      <c r="D49" s="345"/>
      <c r="E49" s="345"/>
      <c r="F49" s="345"/>
      <c r="G49" s="345"/>
      <c r="H49" s="346"/>
      <c r="I49" s="79"/>
      <c r="J49" s="80"/>
      <c r="K49" s="127" t="str">
        <f>IF('04-1_変更収支予算詳細'!J48="","",'04-1_変更収支予算詳細'!J48)</f>
        <v/>
      </c>
      <c r="L49" s="83">
        <f>'04-1_変更収支予算詳細'!Q48</f>
        <v>0</v>
      </c>
      <c r="M49" s="83">
        <f>'04-1_変更収支予算詳細'!R48</f>
        <v>0</v>
      </c>
      <c r="N49" s="83">
        <f>'04-1_変更収支予算詳細'!O48</f>
        <v>0</v>
      </c>
    </row>
    <row r="50" spans="1:14">
      <c r="A50" s="77"/>
      <c r="B50" s="347" t="s">
        <v>123</v>
      </c>
      <c r="C50" s="348"/>
      <c r="D50" s="348"/>
      <c r="E50" s="348"/>
      <c r="F50" s="348"/>
      <c r="G50" s="348"/>
      <c r="H50" s="349"/>
      <c r="I50" s="81"/>
      <c r="J50" s="80"/>
      <c r="K50" s="127" t="str">
        <f>IF('04-1_変更収支予算詳細'!J49="","",'04-1_変更収支予算詳細'!J49)</f>
        <v/>
      </c>
      <c r="L50" s="83">
        <f>'04-1_変更収支予算詳細'!Q49</f>
        <v>0</v>
      </c>
      <c r="M50" s="83">
        <f>'04-1_変更収支予算詳細'!R49</f>
        <v>0</v>
      </c>
      <c r="N50" s="83">
        <f>'04-1_変更収支予算詳細'!O49</f>
        <v>0</v>
      </c>
    </row>
    <row r="51" spans="1:14">
      <c r="A51" s="77"/>
      <c r="B51" s="347"/>
      <c r="C51" s="348"/>
      <c r="D51" s="348"/>
      <c r="E51" s="348"/>
      <c r="F51" s="348"/>
      <c r="G51" s="348"/>
      <c r="H51" s="349"/>
      <c r="I51" s="81"/>
      <c r="J51" s="80"/>
      <c r="K51" s="127" t="str">
        <f>IF('04-1_変更収支予算詳細'!J50="","",'04-1_変更収支予算詳細'!J50)</f>
        <v/>
      </c>
      <c r="L51" s="83">
        <f>'04-1_変更収支予算詳細'!Q50</f>
        <v>0</v>
      </c>
      <c r="M51" s="83">
        <f>'04-1_変更収支予算詳細'!R50</f>
        <v>0</v>
      </c>
      <c r="N51" s="83">
        <f>'04-1_変更収支予算詳細'!O50</f>
        <v>0</v>
      </c>
    </row>
    <row r="52" spans="1:14" ht="18.600000000000001" thickBot="1">
      <c r="A52" s="77"/>
      <c r="B52" s="350"/>
      <c r="C52" s="351"/>
      <c r="D52" s="351"/>
      <c r="E52" s="351"/>
      <c r="F52" s="351"/>
      <c r="G52" s="351"/>
      <c r="H52" s="352"/>
      <c r="I52" s="81"/>
      <c r="J52" s="80"/>
      <c r="K52" s="127" t="str">
        <f>IF('04-1_変更収支予算詳細'!J51="","",'04-1_変更収支予算詳細'!J51)</f>
        <v/>
      </c>
      <c r="L52" s="83">
        <f>'04-1_変更収支予算詳細'!Q51</f>
        <v>0</v>
      </c>
      <c r="M52" s="83">
        <f>'04-1_変更収支予算詳細'!R51</f>
        <v>0</v>
      </c>
      <c r="N52" s="83">
        <f>'04-1_変更収支予算詳細'!O51</f>
        <v>0</v>
      </c>
    </row>
    <row r="53" spans="1:14">
      <c r="J53" s="80"/>
      <c r="K53" s="127" t="str">
        <f>IF('04-1_変更収支予算詳細'!J52="","",'04-1_変更収支予算詳細'!J52)</f>
        <v/>
      </c>
      <c r="L53" s="83">
        <f>'04-1_変更収支予算詳細'!Q52</f>
        <v>0</v>
      </c>
      <c r="M53" s="83">
        <f>'04-1_変更収支予算詳細'!R52</f>
        <v>0</v>
      </c>
      <c r="N53" s="83">
        <f>'04-1_変更収支予算詳細'!O52</f>
        <v>0</v>
      </c>
    </row>
    <row r="54" spans="1:14">
      <c r="J54" s="80"/>
      <c r="K54" s="127" t="str">
        <f>IF('04-1_変更収支予算詳細'!J53="","",'04-1_変更収支予算詳細'!J53)</f>
        <v/>
      </c>
      <c r="L54" s="83">
        <f>'04-1_変更収支予算詳細'!Q53</f>
        <v>0</v>
      </c>
      <c r="M54" s="83">
        <f>'04-1_変更収支予算詳細'!R53</f>
        <v>0</v>
      </c>
      <c r="N54" s="83">
        <f>'04-1_変更収支予算詳細'!O53</f>
        <v>0</v>
      </c>
    </row>
    <row r="55" spans="1:14" ht="18.75" customHeight="1">
      <c r="B55" s="337"/>
      <c r="C55" s="337"/>
      <c r="D55" s="337"/>
      <c r="E55" s="87"/>
      <c r="F55" s="87"/>
      <c r="G55" s="87"/>
      <c r="H55" s="87"/>
      <c r="I55" s="66"/>
      <c r="J55" s="80"/>
      <c r="K55" s="127" t="str">
        <f>IF('04-1_変更収支予算詳細'!J54="","",'04-1_変更収支予算詳細'!J54)</f>
        <v/>
      </c>
      <c r="L55" s="83">
        <f>'04-1_変更収支予算詳細'!Q54</f>
        <v>0</v>
      </c>
      <c r="M55" s="83">
        <f>'04-1_変更収支予算詳細'!R54</f>
        <v>0</v>
      </c>
      <c r="N55" s="83">
        <f>'04-1_変更収支予算詳細'!O54</f>
        <v>0</v>
      </c>
    </row>
    <row r="56" spans="1:14" ht="18.75" customHeight="1">
      <c r="B56" s="337"/>
      <c r="C56" s="337"/>
      <c r="D56" s="337"/>
      <c r="E56" s="337"/>
      <c r="F56" s="337"/>
      <c r="G56" s="337"/>
      <c r="H56" s="337"/>
      <c r="I56" s="66"/>
      <c r="J56" s="80"/>
      <c r="K56" s="127" t="str">
        <f>IF('04-1_変更収支予算詳細'!J55="","",'04-1_変更収支予算詳細'!J55)</f>
        <v/>
      </c>
      <c r="L56" s="83">
        <f>'04-1_変更収支予算詳細'!Q55</f>
        <v>0</v>
      </c>
      <c r="M56" s="83">
        <f>'04-1_変更収支予算詳細'!R55</f>
        <v>0</v>
      </c>
      <c r="N56" s="83">
        <f>'04-1_変更収支予算詳細'!O55</f>
        <v>0</v>
      </c>
    </row>
    <row r="57" spans="1:14">
      <c r="B57" s="337"/>
      <c r="C57" s="337"/>
      <c r="D57" s="337"/>
      <c r="E57" s="337"/>
      <c r="F57" s="337"/>
      <c r="G57" s="337"/>
      <c r="H57" s="337"/>
      <c r="I57" s="66"/>
      <c r="J57" s="80"/>
      <c r="K57" s="127" t="str">
        <f>IF('04-1_変更収支予算詳細'!J56="","",'04-1_変更収支予算詳細'!J56)</f>
        <v/>
      </c>
      <c r="L57" s="83">
        <f>'04-1_変更収支予算詳細'!Q56</f>
        <v>0</v>
      </c>
      <c r="M57" s="83">
        <f>'04-1_変更収支予算詳細'!R56</f>
        <v>0</v>
      </c>
      <c r="N57" s="83">
        <f>'04-1_変更収支予算詳細'!O56</f>
        <v>0</v>
      </c>
    </row>
    <row r="58" spans="1:14">
      <c r="B58" s="337"/>
      <c r="C58" s="337"/>
      <c r="D58" s="337"/>
      <c r="E58" s="337"/>
      <c r="F58" s="337"/>
      <c r="G58" s="337"/>
      <c r="H58" s="337"/>
      <c r="I58" s="66"/>
      <c r="J58" s="80"/>
      <c r="K58" s="127" t="str">
        <f>IF('04-1_変更収支予算詳細'!J57="","",'04-1_変更収支予算詳細'!J57)</f>
        <v/>
      </c>
      <c r="L58" s="83">
        <f>'04-1_変更収支予算詳細'!Q57</f>
        <v>0</v>
      </c>
      <c r="M58" s="83">
        <f>'04-1_変更収支予算詳細'!R57</f>
        <v>0</v>
      </c>
      <c r="N58" s="83">
        <f>'04-1_変更収支予算詳細'!O57</f>
        <v>0</v>
      </c>
    </row>
    <row r="59" spans="1:14">
      <c r="B59" s="337"/>
      <c r="C59" s="337"/>
      <c r="D59" s="337"/>
      <c r="E59" s="337"/>
      <c r="F59" s="337"/>
      <c r="G59" s="337"/>
      <c r="H59" s="337"/>
      <c r="I59" s="66"/>
      <c r="J59" s="80"/>
      <c r="K59" s="127" t="str">
        <f>IF('04-1_変更収支予算詳細'!J58="","",'04-1_変更収支予算詳細'!J58)</f>
        <v/>
      </c>
      <c r="L59" s="83">
        <f>'04-1_変更収支予算詳細'!Q58</f>
        <v>0</v>
      </c>
      <c r="M59" s="83">
        <f>'04-1_変更収支予算詳細'!R58</f>
        <v>0</v>
      </c>
      <c r="N59" s="83">
        <f>'04-1_変更収支予算詳細'!O58</f>
        <v>0</v>
      </c>
    </row>
    <row r="60" spans="1:14">
      <c r="B60" s="87"/>
      <c r="C60" s="87"/>
      <c r="D60" s="87"/>
      <c r="E60" s="87"/>
      <c r="F60" s="87"/>
      <c r="G60" s="87"/>
      <c r="H60" s="87"/>
      <c r="I60" s="66"/>
      <c r="J60" s="80"/>
      <c r="K60" s="127" t="str">
        <f>IF('04-1_変更収支予算詳細'!J59="","",'04-1_変更収支予算詳細'!J59)</f>
        <v/>
      </c>
      <c r="L60" s="83">
        <f>'04-1_変更収支予算詳細'!Q59</f>
        <v>0</v>
      </c>
      <c r="M60" s="83">
        <f>'04-1_変更収支予算詳細'!R59</f>
        <v>0</v>
      </c>
      <c r="N60" s="83">
        <f>'04-1_変更収支予算詳細'!O59</f>
        <v>0</v>
      </c>
    </row>
    <row r="61" spans="1:14">
      <c r="B61" s="87"/>
      <c r="C61" s="87"/>
      <c r="D61" s="87"/>
      <c r="E61" s="87"/>
      <c r="F61" s="87"/>
      <c r="G61" s="87"/>
      <c r="H61" s="87"/>
      <c r="I61" s="66"/>
      <c r="J61" s="80"/>
      <c r="K61" s="127" t="str">
        <f>IF('04-1_変更収支予算詳細'!J60="","",'04-1_変更収支予算詳細'!J60)</f>
        <v/>
      </c>
      <c r="L61" s="83">
        <f>'04-1_変更収支予算詳細'!Q60</f>
        <v>0</v>
      </c>
      <c r="M61" s="83">
        <f>'04-1_変更収支予算詳細'!R60</f>
        <v>0</v>
      </c>
      <c r="N61" s="83">
        <f>'04-1_変更収支予算詳細'!O60</f>
        <v>0</v>
      </c>
    </row>
    <row r="62" spans="1:14">
      <c r="B62" s="87"/>
      <c r="C62" s="87"/>
      <c r="D62" s="87"/>
      <c r="E62" s="87"/>
      <c r="F62" s="87"/>
      <c r="G62" s="87"/>
      <c r="H62" s="87"/>
      <c r="I62" s="66"/>
      <c r="J62" s="80"/>
      <c r="K62" s="127" t="str">
        <f>IF('04-1_変更収支予算詳細'!J61="","",'04-1_変更収支予算詳細'!J61)</f>
        <v/>
      </c>
      <c r="L62" s="83">
        <f>'04-1_変更収支予算詳細'!Q61</f>
        <v>0</v>
      </c>
      <c r="M62" s="83">
        <f>'04-1_変更収支予算詳細'!R61</f>
        <v>0</v>
      </c>
      <c r="N62" s="83">
        <f>'04-1_変更収支予算詳細'!O61</f>
        <v>0</v>
      </c>
    </row>
    <row r="63" spans="1:14">
      <c r="J63" s="80"/>
      <c r="K63" s="127" t="str">
        <f>IF('04-1_変更収支予算詳細'!J62="","",'04-1_変更収支予算詳細'!J62)</f>
        <v/>
      </c>
      <c r="L63" s="83">
        <f>'04-1_変更収支予算詳細'!Q62</f>
        <v>0</v>
      </c>
      <c r="M63" s="83">
        <f>'04-1_変更収支予算詳細'!R62</f>
        <v>0</v>
      </c>
      <c r="N63" s="83">
        <f>'04-1_変更収支予算詳細'!O62</f>
        <v>0</v>
      </c>
    </row>
    <row r="64" spans="1:14">
      <c r="J64" s="80"/>
      <c r="K64" s="127" t="str">
        <f>IF('04-1_変更収支予算詳細'!J63="","",'04-1_変更収支予算詳細'!J63)</f>
        <v/>
      </c>
      <c r="L64" s="83">
        <f>'04-1_変更収支予算詳細'!Q63</f>
        <v>0</v>
      </c>
      <c r="M64" s="83">
        <f>'04-1_変更収支予算詳細'!R63</f>
        <v>0</v>
      </c>
      <c r="N64" s="83">
        <f>'04-1_変更収支予算詳細'!O63</f>
        <v>0</v>
      </c>
    </row>
    <row r="65" spans="10:14" hidden="1" outlineLevel="4">
      <c r="J65" s="80"/>
      <c r="K65" s="127" t="str">
        <f>IF('04-1_変更収支予算詳細'!J64="","",'04-1_変更収支予算詳細'!J64)</f>
        <v/>
      </c>
      <c r="L65" s="83">
        <f>'04-1_変更収支予算詳細'!Q64</f>
        <v>0</v>
      </c>
      <c r="M65" s="83">
        <f>'04-1_変更収支予算詳細'!R64</f>
        <v>0</v>
      </c>
      <c r="N65" s="83">
        <f>'04-1_変更収支予算詳細'!O64</f>
        <v>0</v>
      </c>
    </row>
    <row r="66" spans="10:14" hidden="1" outlineLevel="4">
      <c r="J66" s="80"/>
      <c r="K66" s="127" t="str">
        <f>IF('04-1_変更収支予算詳細'!J65="","",'04-1_変更収支予算詳細'!J65)</f>
        <v/>
      </c>
      <c r="L66" s="83">
        <f>'04-1_変更収支予算詳細'!Q65</f>
        <v>0</v>
      </c>
      <c r="M66" s="83">
        <f>'04-1_変更収支予算詳細'!R65</f>
        <v>0</v>
      </c>
      <c r="N66" s="83">
        <f>'04-1_変更収支予算詳細'!O65</f>
        <v>0</v>
      </c>
    </row>
    <row r="67" spans="10:14" hidden="1" outlineLevel="4">
      <c r="J67" s="80"/>
      <c r="K67" s="127" t="str">
        <f>IF('04-1_変更収支予算詳細'!J66="","",'04-1_変更収支予算詳細'!J66)</f>
        <v/>
      </c>
      <c r="L67" s="83">
        <f>'04-1_変更収支予算詳細'!Q66</f>
        <v>0</v>
      </c>
      <c r="M67" s="83">
        <f>'04-1_変更収支予算詳細'!R66</f>
        <v>0</v>
      </c>
      <c r="N67" s="83">
        <f>'04-1_変更収支予算詳細'!O66</f>
        <v>0</v>
      </c>
    </row>
    <row r="68" spans="10:14" hidden="1" outlineLevel="4">
      <c r="J68" s="80"/>
      <c r="K68" s="127" t="str">
        <f>IF('04-1_変更収支予算詳細'!J67="","",'04-1_変更収支予算詳細'!J67)</f>
        <v/>
      </c>
      <c r="L68" s="83">
        <f>'04-1_変更収支予算詳細'!Q67</f>
        <v>0</v>
      </c>
      <c r="M68" s="83">
        <f>'04-1_変更収支予算詳細'!R67</f>
        <v>0</v>
      </c>
      <c r="N68" s="83">
        <f>'04-1_変更収支予算詳細'!O67</f>
        <v>0</v>
      </c>
    </row>
    <row r="69" spans="10:14" hidden="1" outlineLevel="4">
      <c r="J69" s="80"/>
      <c r="K69" s="127" t="str">
        <f>IF('04-1_変更収支予算詳細'!J68="","",'04-1_変更収支予算詳細'!J68)</f>
        <v/>
      </c>
      <c r="L69" s="83">
        <f>'04-1_変更収支予算詳細'!Q68</f>
        <v>0</v>
      </c>
      <c r="M69" s="83">
        <f>'04-1_変更収支予算詳細'!R68</f>
        <v>0</v>
      </c>
      <c r="N69" s="83">
        <f>'04-1_変更収支予算詳細'!O68</f>
        <v>0</v>
      </c>
    </row>
    <row r="70" spans="10:14" hidden="1" outlineLevel="4">
      <c r="J70" s="80"/>
      <c r="K70" s="127" t="str">
        <f>IF('04-1_変更収支予算詳細'!J69="","",'04-1_変更収支予算詳細'!J69)</f>
        <v/>
      </c>
      <c r="L70" s="83">
        <f>'04-1_変更収支予算詳細'!Q69</f>
        <v>0</v>
      </c>
      <c r="M70" s="83">
        <f>'04-1_変更収支予算詳細'!R69</f>
        <v>0</v>
      </c>
      <c r="N70" s="83">
        <f>'04-1_変更収支予算詳細'!O69</f>
        <v>0</v>
      </c>
    </row>
    <row r="71" spans="10:14" hidden="1" outlineLevel="4">
      <c r="J71" s="80"/>
      <c r="K71" s="127" t="str">
        <f>IF('04-1_変更収支予算詳細'!J70="","",'04-1_変更収支予算詳細'!J70)</f>
        <v/>
      </c>
      <c r="L71" s="83">
        <f>'04-1_変更収支予算詳細'!Q70</f>
        <v>0</v>
      </c>
      <c r="M71" s="83">
        <f>'04-1_変更収支予算詳細'!R70</f>
        <v>0</v>
      </c>
      <c r="N71" s="83">
        <f>'04-1_変更収支予算詳細'!O70</f>
        <v>0</v>
      </c>
    </row>
    <row r="72" spans="10:14" hidden="1" outlineLevel="4">
      <c r="J72" s="80"/>
      <c r="K72" s="127" t="str">
        <f>IF('04-1_変更収支予算詳細'!J71="","",'04-1_変更収支予算詳細'!J71)</f>
        <v/>
      </c>
      <c r="L72" s="83">
        <f>'04-1_変更収支予算詳細'!Q71</f>
        <v>0</v>
      </c>
      <c r="M72" s="83">
        <f>'04-1_変更収支予算詳細'!R71</f>
        <v>0</v>
      </c>
      <c r="N72" s="83">
        <f>'04-1_変更収支予算詳細'!O71</f>
        <v>0</v>
      </c>
    </row>
    <row r="73" spans="10:14" hidden="1" outlineLevel="4">
      <c r="J73" s="80"/>
      <c r="K73" s="127" t="str">
        <f>IF('04-1_変更収支予算詳細'!J72="","",'04-1_変更収支予算詳細'!J72)</f>
        <v/>
      </c>
      <c r="L73" s="83">
        <f>'04-1_変更収支予算詳細'!Q72</f>
        <v>0</v>
      </c>
      <c r="M73" s="83">
        <f>'04-1_変更収支予算詳細'!R72</f>
        <v>0</v>
      </c>
      <c r="N73" s="83">
        <f>'04-1_変更収支予算詳細'!O72</f>
        <v>0</v>
      </c>
    </row>
    <row r="74" spans="10:14" hidden="1" outlineLevel="4">
      <c r="J74" s="80"/>
      <c r="K74" s="127" t="str">
        <f>IF('04-1_変更収支予算詳細'!J73="","",'04-1_変更収支予算詳細'!J73)</f>
        <v/>
      </c>
      <c r="L74" s="83">
        <f>'04-1_変更収支予算詳細'!Q73</f>
        <v>0</v>
      </c>
      <c r="M74" s="83">
        <f>'04-1_変更収支予算詳細'!R73</f>
        <v>0</v>
      </c>
      <c r="N74" s="83">
        <f>'04-1_変更収支予算詳細'!O73</f>
        <v>0</v>
      </c>
    </row>
    <row r="75" spans="10:14" hidden="1" outlineLevel="5">
      <c r="J75" s="80"/>
      <c r="K75" s="127" t="str">
        <f>IF('04-1_変更収支予算詳細'!J74="","",'04-1_変更収支予算詳細'!J74)</f>
        <v/>
      </c>
      <c r="L75" s="83">
        <f>'04-1_変更収支予算詳細'!Q74</f>
        <v>0</v>
      </c>
      <c r="M75" s="83">
        <f>'04-1_変更収支予算詳細'!R74</f>
        <v>0</v>
      </c>
      <c r="N75" s="83">
        <f>'04-1_変更収支予算詳細'!O74</f>
        <v>0</v>
      </c>
    </row>
    <row r="76" spans="10:14" hidden="1" outlineLevel="5">
      <c r="J76" s="80"/>
      <c r="K76" s="127" t="str">
        <f>IF('04-1_変更収支予算詳細'!J75="","",'04-1_変更収支予算詳細'!J75)</f>
        <v/>
      </c>
      <c r="L76" s="83">
        <f>'04-1_変更収支予算詳細'!Q75</f>
        <v>0</v>
      </c>
      <c r="M76" s="83">
        <f>'04-1_変更収支予算詳細'!R75</f>
        <v>0</v>
      </c>
      <c r="N76" s="83">
        <f>'04-1_変更収支予算詳細'!O75</f>
        <v>0</v>
      </c>
    </row>
    <row r="77" spans="10:14" hidden="1" outlineLevel="5">
      <c r="J77" s="80"/>
      <c r="K77" s="127" t="str">
        <f>IF('04-1_変更収支予算詳細'!J76="","",'04-1_変更収支予算詳細'!J76)</f>
        <v/>
      </c>
      <c r="L77" s="83">
        <f>'04-1_変更収支予算詳細'!Q76</f>
        <v>0</v>
      </c>
      <c r="M77" s="83">
        <f>'04-1_変更収支予算詳細'!R76</f>
        <v>0</v>
      </c>
      <c r="N77" s="83">
        <f>'04-1_変更収支予算詳細'!O76</f>
        <v>0</v>
      </c>
    </row>
    <row r="78" spans="10:14" hidden="1" outlineLevel="5">
      <c r="J78" s="80"/>
      <c r="K78" s="127" t="str">
        <f>IF('04-1_変更収支予算詳細'!J77="","",'04-1_変更収支予算詳細'!J77)</f>
        <v/>
      </c>
      <c r="L78" s="83">
        <f>'04-1_変更収支予算詳細'!Q77</f>
        <v>0</v>
      </c>
      <c r="M78" s="83">
        <f>'04-1_変更収支予算詳細'!R77</f>
        <v>0</v>
      </c>
      <c r="N78" s="83">
        <f>'04-1_変更収支予算詳細'!O77</f>
        <v>0</v>
      </c>
    </row>
    <row r="79" spans="10:14" hidden="1" outlineLevel="5">
      <c r="J79" s="80"/>
      <c r="K79" s="127" t="str">
        <f>IF('04-1_変更収支予算詳細'!J78="","",'04-1_変更収支予算詳細'!J78)</f>
        <v/>
      </c>
      <c r="L79" s="83">
        <f>'04-1_変更収支予算詳細'!Q78</f>
        <v>0</v>
      </c>
      <c r="M79" s="83">
        <f>'04-1_変更収支予算詳細'!R78</f>
        <v>0</v>
      </c>
      <c r="N79" s="83">
        <f>'04-1_変更収支予算詳細'!O78</f>
        <v>0</v>
      </c>
    </row>
    <row r="80" spans="10:14" hidden="1" outlineLevel="5">
      <c r="J80" s="80"/>
      <c r="K80" s="127" t="str">
        <f>IF('04-1_変更収支予算詳細'!J79="","",'04-1_変更収支予算詳細'!J79)</f>
        <v/>
      </c>
      <c r="L80" s="83">
        <f>'04-1_変更収支予算詳細'!Q79</f>
        <v>0</v>
      </c>
      <c r="M80" s="83">
        <f>'04-1_変更収支予算詳細'!R79</f>
        <v>0</v>
      </c>
      <c r="N80" s="83">
        <f>'04-1_変更収支予算詳細'!O79</f>
        <v>0</v>
      </c>
    </row>
    <row r="81" spans="10:14" hidden="1" outlineLevel="5">
      <c r="J81" s="80"/>
      <c r="K81" s="127" t="str">
        <f>IF('04-1_変更収支予算詳細'!J80="","",'04-1_変更収支予算詳細'!J80)</f>
        <v/>
      </c>
      <c r="L81" s="83">
        <f>'04-1_変更収支予算詳細'!Q80</f>
        <v>0</v>
      </c>
      <c r="M81" s="83">
        <f>'04-1_変更収支予算詳細'!R80</f>
        <v>0</v>
      </c>
      <c r="N81" s="83">
        <f>'04-1_変更収支予算詳細'!O80</f>
        <v>0</v>
      </c>
    </row>
    <row r="82" spans="10:14" hidden="1" outlineLevel="5">
      <c r="J82" s="80"/>
      <c r="K82" s="127" t="str">
        <f>IF('04-1_変更収支予算詳細'!J81="","",'04-1_変更収支予算詳細'!J81)</f>
        <v/>
      </c>
      <c r="L82" s="83">
        <f>'04-1_変更収支予算詳細'!Q81</f>
        <v>0</v>
      </c>
      <c r="M82" s="83">
        <f>'04-1_変更収支予算詳細'!R81</f>
        <v>0</v>
      </c>
      <c r="N82" s="83">
        <f>'04-1_変更収支予算詳細'!O81</f>
        <v>0</v>
      </c>
    </row>
    <row r="83" spans="10:14" hidden="1" outlineLevel="5">
      <c r="J83" s="80"/>
      <c r="K83" s="127" t="str">
        <f>IF('04-1_変更収支予算詳細'!J82="","",'04-1_変更収支予算詳細'!J82)</f>
        <v/>
      </c>
      <c r="L83" s="83">
        <f>'04-1_変更収支予算詳細'!Q82</f>
        <v>0</v>
      </c>
      <c r="M83" s="83">
        <f>'04-1_変更収支予算詳細'!R82</f>
        <v>0</v>
      </c>
      <c r="N83" s="83">
        <f>'04-1_変更収支予算詳細'!O82</f>
        <v>0</v>
      </c>
    </row>
    <row r="84" spans="10:14" hidden="1" outlineLevel="5">
      <c r="J84" s="80"/>
      <c r="K84" s="127" t="str">
        <f>IF('04-1_変更収支予算詳細'!J83="","",'04-1_変更収支予算詳細'!J83)</f>
        <v/>
      </c>
      <c r="L84" s="83">
        <f>'04-1_変更収支予算詳細'!Q83</f>
        <v>0</v>
      </c>
      <c r="M84" s="83">
        <f>'04-1_変更収支予算詳細'!R83</f>
        <v>0</v>
      </c>
      <c r="N84" s="83">
        <f>'04-1_変更収支予算詳細'!O83</f>
        <v>0</v>
      </c>
    </row>
    <row r="85" spans="10:14" hidden="1" outlineLevel="6">
      <c r="J85" s="80"/>
      <c r="K85" s="127" t="str">
        <f>IF('04-1_変更収支予算詳細'!J84="","",'04-1_変更収支予算詳細'!J84)</f>
        <v/>
      </c>
      <c r="L85" s="83">
        <f>'04-1_変更収支予算詳細'!Q84</f>
        <v>0</v>
      </c>
      <c r="M85" s="83">
        <f>'04-1_変更収支予算詳細'!R84</f>
        <v>0</v>
      </c>
      <c r="N85" s="83">
        <f>'04-1_変更収支予算詳細'!O84</f>
        <v>0</v>
      </c>
    </row>
    <row r="86" spans="10:14" hidden="1" outlineLevel="6">
      <c r="J86" s="80"/>
      <c r="K86" s="127" t="str">
        <f>IF('04-1_変更収支予算詳細'!J85="","",'04-1_変更収支予算詳細'!J85)</f>
        <v/>
      </c>
      <c r="L86" s="83">
        <f>'04-1_変更収支予算詳細'!Q85</f>
        <v>0</v>
      </c>
      <c r="M86" s="83">
        <f>'04-1_変更収支予算詳細'!R85</f>
        <v>0</v>
      </c>
      <c r="N86" s="83">
        <f>'04-1_変更収支予算詳細'!O85</f>
        <v>0</v>
      </c>
    </row>
    <row r="87" spans="10:14" hidden="1" outlineLevel="6">
      <c r="J87" s="80"/>
      <c r="K87" s="127" t="str">
        <f>IF('04-1_変更収支予算詳細'!J86="","",'04-1_変更収支予算詳細'!J86)</f>
        <v/>
      </c>
      <c r="L87" s="83">
        <f>'04-1_変更収支予算詳細'!Q86</f>
        <v>0</v>
      </c>
      <c r="M87" s="83">
        <f>'04-1_変更収支予算詳細'!R86</f>
        <v>0</v>
      </c>
      <c r="N87" s="83">
        <f>'04-1_変更収支予算詳細'!O86</f>
        <v>0</v>
      </c>
    </row>
    <row r="88" spans="10:14" hidden="1" outlineLevel="6">
      <c r="J88" s="80"/>
      <c r="K88" s="127" t="str">
        <f>IF('04-1_変更収支予算詳細'!J87="","",'04-1_変更収支予算詳細'!J87)</f>
        <v/>
      </c>
      <c r="L88" s="83">
        <f>'04-1_変更収支予算詳細'!Q87</f>
        <v>0</v>
      </c>
      <c r="M88" s="83">
        <f>'04-1_変更収支予算詳細'!R87</f>
        <v>0</v>
      </c>
      <c r="N88" s="83">
        <f>'04-1_変更収支予算詳細'!O87</f>
        <v>0</v>
      </c>
    </row>
    <row r="89" spans="10:14" hidden="1" outlineLevel="6">
      <c r="J89" s="80"/>
      <c r="K89" s="127" t="str">
        <f>IF('04-1_変更収支予算詳細'!J88="","",'04-1_変更収支予算詳細'!J88)</f>
        <v/>
      </c>
      <c r="L89" s="83">
        <f>'04-1_変更収支予算詳細'!Q88</f>
        <v>0</v>
      </c>
      <c r="M89" s="83">
        <f>'04-1_変更収支予算詳細'!R88</f>
        <v>0</v>
      </c>
      <c r="N89" s="83">
        <f>'04-1_変更収支予算詳細'!O88</f>
        <v>0</v>
      </c>
    </row>
    <row r="90" spans="10:14" hidden="1" outlineLevel="6">
      <c r="J90" s="80"/>
      <c r="K90" s="127" t="str">
        <f>IF('04-1_変更収支予算詳細'!J89="","",'04-1_変更収支予算詳細'!J89)</f>
        <v/>
      </c>
      <c r="L90" s="83">
        <f>'04-1_変更収支予算詳細'!Q89</f>
        <v>0</v>
      </c>
      <c r="M90" s="83">
        <f>'04-1_変更収支予算詳細'!R89</f>
        <v>0</v>
      </c>
      <c r="N90" s="83">
        <f>'04-1_変更収支予算詳細'!O89</f>
        <v>0</v>
      </c>
    </row>
    <row r="91" spans="10:14" hidden="1" outlineLevel="6">
      <c r="J91" s="80"/>
      <c r="K91" s="127" t="str">
        <f>IF('04-1_変更収支予算詳細'!J90="","",'04-1_変更収支予算詳細'!J90)</f>
        <v/>
      </c>
      <c r="L91" s="83">
        <f>'04-1_変更収支予算詳細'!Q90</f>
        <v>0</v>
      </c>
      <c r="M91" s="83">
        <f>'04-1_変更収支予算詳細'!R90</f>
        <v>0</v>
      </c>
      <c r="N91" s="83">
        <f>'04-1_変更収支予算詳細'!O90</f>
        <v>0</v>
      </c>
    </row>
    <row r="92" spans="10:14" hidden="1" outlineLevel="6">
      <c r="J92" s="80"/>
      <c r="K92" s="127" t="str">
        <f>IF('04-1_変更収支予算詳細'!J91="","",'04-1_変更収支予算詳細'!J91)</f>
        <v/>
      </c>
      <c r="L92" s="83">
        <f>'04-1_変更収支予算詳細'!Q91</f>
        <v>0</v>
      </c>
      <c r="M92" s="83">
        <f>'04-1_変更収支予算詳細'!R91</f>
        <v>0</v>
      </c>
      <c r="N92" s="83">
        <f>'04-1_変更収支予算詳細'!O91</f>
        <v>0</v>
      </c>
    </row>
    <row r="93" spans="10:14" hidden="1" outlineLevel="6">
      <c r="J93" s="80"/>
      <c r="K93" s="127" t="str">
        <f>IF('04-1_変更収支予算詳細'!J92="","",'04-1_変更収支予算詳細'!J92)</f>
        <v/>
      </c>
      <c r="L93" s="83">
        <f>'04-1_変更収支予算詳細'!Q92</f>
        <v>0</v>
      </c>
      <c r="M93" s="83">
        <f>'04-1_変更収支予算詳細'!R92</f>
        <v>0</v>
      </c>
      <c r="N93" s="83">
        <f>'04-1_変更収支予算詳細'!O92</f>
        <v>0</v>
      </c>
    </row>
    <row r="94" spans="10:14" hidden="1" outlineLevel="6">
      <c r="J94" s="80"/>
      <c r="K94" s="128" t="str">
        <f>IF('04-1_変更収支予算詳細'!J93="","",'04-1_変更収支予算詳細'!J93)</f>
        <v/>
      </c>
      <c r="L94" s="85">
        <f>'04-1_変更収支予算詳細'!Q93</f>
        <v>0</v>
      </c>
      <c r="M94" s="85">
        <f>'04-1_変更収支予算詳細'!R93</f>
        <v>0</v>
      </c>
      <c r="N94" s="85">
        <f>'04-1_変更収支予算詳細'!O93</f>
        <v>0</v>
      </c>
    </row>
    <row r="95" spans="10:14" collapsed="1">
      <c r="J95" s="80"/>
      <c r="K95" s="78" t="s">
        <v>120</v>
      </c>
      <c r="L95" s="129">
        <f>SUM(L45:L94)</f>
        <v>0</v>
      </c>
      <c r="M95" s="129">
        <f>SUM(M45:M94)</f>
        <v>0</v>
      </c>
      <c r="N95" s="129">
        <f>SUM(N45:N94)</f>
        <v>0</v>
      </c>
    </row>
    <row r="99" spans="1:15" outlineLevel="1"/>
    <row r="100" spans="1:15" outlineLevel="1"/>
    <row r="101" spans="1:15" ht="18.600000000000001" outlineLevel="1" thickBot="1">
      <c r="B101" s="75"/>
      <c r="C101" s="75"/>
      <c r="D101" s="75"/>
      <c r="E101" s="75"/>
      <c r="F101" s="75"/>
      <c r="G101" s="75"/>
      <c r="H101" s="75"/>
      <c r="I101" s="68"/>
      <c r="N101" s="339"/>
      <c r="O101" s="339"/>
    </row>
    <row r="102" spans="1:15" ht="18.600000000000001" outlineLevel="1" thickBot="1">
      <c r="A102" s="70"/>
      <c r="B102" s="71" t="s">
        <v>113</v>
      </c>
      <c r="C102" s="72"/>
      <c r="D102" s="72"/>
      <c r="E102" s="72"/>
      <c r="F102" s="72"/>
      <c r="G102" s="72"/>
      <c r="H102" s="73"/>
      <c r="N102" s="130" t="str">
        <f>'02_事業変更承認申請書'!S3</f>
        <v>年　月　日</v>
      </c>
    </row>
    <row r="103" spans="1:15" ht="29.4" outlineLevel="1" thickBot="1">
      <c r="A103" s="74"/>
      <c r="B103" s="75"/>
      <c r="C103" s="75"/>
      <c r="D103" s="75"/>
      <c r="E103" s="75"/>
      <c r="F103" s="75"/>
      <c r="G103" s="75"/>
      <c r="H103" s="75"/>
      <c r="J103" s="340" t="s">
        <v>167</v>
      </c>
      <c r="K103" s="340"/>
      <c r="L103" s="340"/>
      <c r="M103" s="340"/>
      <c r="N103" s="340"/>
      <c r="O103" s="340"/>
    </row>
    <row r="104" spans="1:15" outlineLevel="1"/>
    <row r="105" spans="1:15" ht="20.399999999999999" outlineLevel="1" thickBot="1">
      <c r="B105" s="76"/>
      <c r="C105" s="76"/>
      <c r="D105" s="76"/>
      <c r="E105" s="76"/>
      <c r="F105" s="76"/>
      <c r="G105" s="76"/>
      <c r="H105" s="76"/>
      <c r="K105" s="65" t="s">
        <v>114</v>
      </c>
      <c r="M105" s="70" t="s">
        <v>115</v>
      </c>
    </row>
    <row r="106" spans="1:15" outlineLevel="1">
      <c r="A106" s="77"/>
      <c r="B106" s="341" t="s">
        <v>206</v>
      </c>
      <c r="C106" s="342"/>
      <c r="D106" s="342"/>
      <c r="E106" s="342"/>
      <c r="F106" s="342"/>
      <c r="G106" s="342"/>
      <c r="H106" s="343"/>
      <c r="K106" s="78" t="s">
        <v>116</v>
      </c>
      <c r="L106" s="78" t="s">
        <v>117</v>
      </c>
      <c r="M106" s="78" t="s">
        <v>163</v>
      </c>
      <c r="N106" s="69"/>
    </row>
    <row r="107" spans="1:15" outlineLevel="1">
      <c r="A107" s="77"/>
      <c r="B107" s="344"/>
      <c r="C107" s="345"/>
      <c r="D107" s="345"/>
      <c r="E107" s="345"/>
      <c r="F107" s="345"/>
      <c r="G107" s="345"/>
      <c r="H107" s="346"/>
      <c r="J107" s="80"/>
      <c r="K107" s="124" t="str">
        <f>IF('04-1_変更収支予算詳細'!J103="","",'04-1_変更収支予算詳細'!J103)</f>
        <v>助成金（SARTRAS）</v>
      </c>
      <c r="L107" s="125">
        <f>IF('04-1_変更収支予算詳細'!N103="","",'04-1_変更収支予算詳細'!N103)</f>
        <v>0</v>
      </c>
      <c r="M107" s="126">
        <f>IF('04-1_変更収支予算詳細'!O103="","",'04-1_変更収支予算詳細'!O103)</f>
        <v>0</v>
      </c>
    </row>
    <row r="108" spans="1:15" outlineLevel="1">
      <c r="A108" s="77"/>
      <c r="B108" s="344" t="s">
        <v>118</v>
      </c>
      <c r="C108" s="345"/>
      <c r="D108" s="345"/>
      <c r="E108" s="345"/>
      <c r="F108" s="345"/>
      <c r="G108" s="345"/>
      <c r="H108" s="346"/>
      <c r="I108" s="79"/>
      <c r="J108" s="80"/>
      <c r="K108" s="82" t="str">
        <f>IF('04-1_変更収支予算詳細'!J104="","",'04-1_変更収支予算詳細'!J104)</f>
        <v/>
      </c>
      <c r="L108" s="83" t="str">
        <f>IF('04-1_変更収支予算詳細'!N104="","",'04-1_変更収支予算詳細'!N104)</f>
        <v/>
      </c>
      <c r="M108" s="83" t="str">
        <f>IF('04-1_変更収支予算詳細'!O104="","",'04-1_変更収支予算詳細'!O104)</f>
        <v/>
      </c>
    </row>
    <row r="109" spans="1:15" outlineLevel="1">
      <c r="A109" s="77"/>
      <c r="B109" s="344"/>
      <c r="C109" s="345"/>
      <c r="D109" s="345"/>
      <c r="E109" s="345"/>
      <c r="F109" s="345"/>
      <c r="G109" s="345"/>
      <c r="H109" s="346"/>
      <c r="I109" s="79"/>
      <c r="J109" s="80"/>
      <c r="K109" s="82" t="str">
        <f>IF('04-1_変更収支予算詳細'!J105="","",'04-1_変更収支予算詳細'!J105)</f>
        <v/>
      </c>
      <c r="L109" s="83" t="str">
        <f>IF('04-1_変更収支予算詳細'!N105="","",'04-1_変更収支予算詳細'!N105)</f>
        <v/>
      </c>
      <c r="M109" s="83" t="str">
        <f>IF('04-1_変更収支予算詳細'!O105="","",'04-1_変更収支予算詳細'!O105)</f>
        <v/>
      </c>
    </row>
    <row r="110" spans="1:15" outlineLevel="1">
      <c r="A110" s="77"/>
      <c r="B110" s="347" t="s">
        <v>119</v>
      </c>
      <c r="C110" s="348"/>
      <c r="D110" s="348"/>
      <c r="E110" s="348"/>
      <c r="F110" s="348"/>
      <c r="G110" s="348"/>
      <c r="H110" s="349"/>
      <c r="I110" s="79"/>
      <c r="J110" s="80"/>
      <c r="K110" s="82" t="str">
        <f>IF('04-1_変更収支予算詳細'!J106="","",'04-1_変更収支予算詳細'!J106)</f>
        <v/>
      </c>
      <c r="L110" s="83" t="str">
        <f>IF('04-1_変更収支予算詳細'!N106="","",'04-1_変更収支予算詳細'!N106)</f>
        <v/>
      </c>
      <c r="M110" s="83" t="str">
        <f>IF('04-1_変更収支予算詳細'!O106="","",'04-1_変更収支予算詳細'!O106)</f>
        <v/>
      </c>
    </row>
    <row r="111" spans="1:15" outlineLevel="1">
      <c r="A111" s="77"/>
      <c r="B111" s="347"/>
      <c r="C111" s="348"/>
      <c r="D111" s="348"/>
      <c r="E111" s="348"/>
      <c r="F111" s="348"/>
      <c r="G111" s="348"/>
      <c r="H111" s="349"/>
      <c r="I111" s="79"/>
      <c r="J111" s="80"/>
      <c r="K111" s="82" t="str">
        <f>IF('04-1_変更収支予算詳細'!J107="","",'04-1_変更収支予算詳細'!J107)</f>
        <v/>
      </c>
      <c r="L111" s="83" t="str">
        <f>IF('04-1_変更収支予算詳細'!N107="","",'04-1_変更収支予算詳細'!N107)</f>
        <v/>
      </c>
      <c r="M111" s="83" t="str">
        <f>IF('04-1_変更収支予算詳細'!O107="","",'04-1_変更収支予算詳細'!O107)</f>
        <v/>
      </c>
    </row>
    <row r="112" spans="1:15" ht="18.600000000000001" outlineLevel="1" thickBot="1">
      <c r="A112" s="77"/>
      <c r="B112" s="350"/>
      <c r="C112" s="351"/>
      <c r="D112" s="351"/>
      <c r="E112" s="351"/>
      <c r="F112" s="351"/>
      <c r="G112" s="351"/>
      <c r="H112" s="352"/>
      <c r="I112" s="81"/>
      <c r="J112" s="80"/>
      <c r="K112" s="82" t="str">
        <f>IF('04-1_変更収支予算詳細'!J108="","",'04-1_変更収支予算詳細'!J108)</f>
        <v/>
      </c>
      <c r="L112" s="83" t="str">
        <f>IF('04-1_変更収支予算詳細'!N108="","",'04-1_変更収支予算詳細'!N108)</f>
        <v/>
      </c>
      <c r="M112" s="83" t="str">
        <f>IF('04-1_変更収支予算詳細'!O108="","",'04-1_変更収支予算詳細'!O108)</f>
        <v/>
      </c>
    </row>
    <row r="113" spans="9:13" outlineLevel="1">
      <c r="I113" s="81"/>
      <c r="J113" s="80"/>
      <c r="K113" s="82" t="str">
        <f>IF('04-1_変更収支予算詳細'!J109="","",'04-1_変更収支予算詳細'!J109)</f>
        <v/>
      </c>
      <c r="L113" s="83" t="str">
        <f>IF('04-1_変更収支予算詳細'!N109="","",'04-1_変更収支予算詳細'!N109)</f>
        <v/>
      </c>
      <c r="M113" s="83" t="str">
        <f>IF('04-1_変更収支予算詳細'!O109="","",'04-1_変更収支予算詳細'!O109)</f>
        <v/>
      </c>
    </row>
    <row r="114" spans="9:13" outlineLevel="1">
      <c r="I114" s="81"/>
      <c r="J114" s="80"/>
      <c r="K114" s="82" t="str">
        <f>IF('04-1_変更収支予算詳細'!J110="","",'04-1_変更収支予算詳細'!J110)</f>
        <v/>
      </c>
      <c r="L114" s="83" t="str">
        <f>IF('04-1_変更収支予算詳細'!N110="","",'04-1_変更収支予算詳細'!N110)</f>
        <v/>
      </c>
      <c r="M114" s="83" t="str">
        <f>IF('04-1_変更収支予算詳細'!O110="","",'04-1_変更収支予算詳細'!O110)</f>
        <v/>
      </c>
    </row>
    <row r="115" spans="9:13" outlineLevel="1">
      <c r="J115" s="80"/>
      <c r="K115" s="82" t="str">
        <f>IF('04-1_変更収支予算詳細'!J111="","",'04-1_変更収支予算詳細'!J111)</f>
        <v/>
      </c>
      <c r="L115" s="83" t="str">
        <f>IF('04-1_変更収支予算詳細'!N111="","",'04-1_変更収支予算詳細'!N111)</f>
        <v/>
      </c>
      <c r="M115" s="83" t="str">
        <f>IF('04-1_変更収支予算詳細'!O111="","",'04-1_変更収支予算詳細'!O111)</f>
        <v/>
      </c>
    </row>
    <row r="116" spans="9:13" outlineLevel="1">
      <c r="J116" s="80"/>
      <c r="K116" s="82" t="str">
        <f>IF('04-1_変更収支予算詳細'!J112="","",'04-1_変更収支予算詳細'!J112)</f>
        <v/>
      </c>
      <c r="L116" s="83" t="str">
        <f>IF('04-1_変更収支予算詳細'!N112="","",'04-1_変更収支予算詳細'!N112)</f>
        <v/>
      </c>
      <c r="M116" s="83" t="str">
        <f>IF('04-1_変更収支予算詳細'!O112="","",'04-1_変更収支予算詳細'!O112)</f>
        <v/>
      </c>
    </row>
    <row r="117" spans="9:13" hidden="1" outlineLevel="2">
      <c r="J117" s="80"/>
      <c r="K117" s="82" t="str">
        <f>IF('04-1_変更収支予算詳細'!J113="","",'04-1_変更収支予算詳細'!J113)</f>
        <v/>
      </c>
      <c r="L117" s="83" t="str">
        <f>IF('04-1_変更収支予算詳細'!N113="","",'04-1_変更収支予算詳細'!N113)</f>
        <v/>
      </c>
      <c r="M117" s="83" t="str">
        <f>IF('04-1_変更収支予算詳細'!O113="","",'04-1_変更収支予算詳細'!O113)</f>
        <v/>
      </c>
    </row>
    <row r="118" spans="9:13" hidden="1" outlineLevel="2">
      <c r="J118" s="80"/>
      <c r="K118" s="82" t="str">
        <f>IF('04-1_変更収支予算詳細'!J114="","",'04-1_変更収支予算詳細'!J114)</f>
        <v/>
      </c>
      <c r="L118" s="83" t="str">
        <f>IF('04-1_変更収支予算詳細'!N114="","",'04-1_変更収支予算詳細'!N114)</f>
        <v/>
      </c>
      <c r="M118" s="83" t="str">
        <f>IF('04-1_変更収支予算詳細'!O114="","",'04-1_変更収支予算詳細'!O114)</f>
        <v/>
      </c>
    </row>
    <row r="119" spans="9:13" hidden="1" outlineLevel="2">
      <c r="J119" s="80"/>
      <c r="K119" s="82" t="str">
        <f>IF('04-1_変更収支予算詳細'!J115="","",'04-1_変更収支予算詳細'!J115)</f>
        <v/>
      </c>
      <c r="L119" s="83" t="str">
        <f>IF('04-1_変更収支予算詳細'!N115="","",'04-1_変更収支予算詳細'!N115)</f>
        <v/>
      </c>
      <c r="M119" s="83" t="str">
        <f>IF('04-1_変更収支予算詳細'!O115="","",'04-1_変更収支予算詳細'!O115)</f>
        <v/>
      </c>
    </row>
    <row r="120" spans="9:13" hidden="1" outlineLevel="2">
      <c r="J120" s="80"/>
      <c r="K120" s="82" t="str">
        <f>IF('04-1_変更収支予算詳細'!J116="","",'04-1_変更収支予算詳細'!J116)</f>
        <v/>
      </c>
      <c r="L120" s="83" t="str">
        <f>IF('04-1_変更収支予算詳細'!N116="","",'04-1_変更収支予算詳細'!N116)</f>
        <v/>
      </c>
      <c r="M120" s="83" t="str">
        <f>IF('04-1_変更収支予算詳細'!O116="","",'04-1_変更収支予算詳細'!O116)</f>
        <v/>
      </c>
    </row>
    <row r="121" spans="9:13" hidden="1" outlineLevel="2">
      <c r="J121" s="80"/>
      <c r="K121" s="82" t="str">
        <f>IF('04-1_変更収支予算詳細'!J117="","",'04-1_変更収支予算詳細'!J117)</f>
        <v/>
      </c>
      <c r="L121" s="83" t="str">
        <f>IF('04-1_変更収支予算詳細'!N117="","",'04-1_変更収支予算詳細'!N117)</f>
        <v/>
      </c>
      <c r="M121" s="83" t="str">
        <f>IF('04-1_変更収支予算詳細'!O117="","",'04-1_変更収支予算詳細'!O117)</f>
        <v/>
      </c>
    </row>
    <row r="122" spans="9:13" hidden="1" outlineLevel="2">
      <c r="J122" s="80"/>
      <c r="K122" s="82" t="str">
        <f>IF('04-1_変更収支予算詳細'!J118="","",'04-1_変更収支予算詳細'!J118)</f>
        <v/>
      </c>
      <c r="L122" s="83" t="str">
        <f>IF('04-1_変更収支予算詳細'!N118="","",'04-1_変更収支予算詳細'!N118)</f>
        <v/>
      </c>
      <c r="M122" s="83" t="str">
        <f>IF('04-1_変更収支予算詳細'!O118="","",'04-1_変更収支予算詳細'!O118)</f>
        <v/>
      </c>
    </row>
    <row r="123" spans="9:13" hidden="1" outlineLevel="2">
      <c r="J123" s="80"/>
      <c r="K123" s="82" t="str">
        <f>IF('04-1_変更収支予算詳細'!J119="","",'04-1_変更収支予算詳細'!J119)</f>
        <v/>
      </c>
      <c r="L123" s="83" t="str">
        <f>IF('04-1_変更収支予算詳細'!N119="","",'04-1_変更収支予算詳細'!N119)</f>
        <v/>
      </c>
      <c r="M123" s="83" t="str">
        <f>IF('04-1_変更収支予算詳細'!O119="","",'04-1_変更収支予算詳細'!O119)</f>
        <v/>
      </c>
    </row>
    <row r="124" spans="9:13" hidden="1" outlineLevel="2">
      <c r="J124" s="80"/>
      <c r="K124" s="82" t="str">
        <f>IF('04-1_変更収支予算詳細'!J120="","",'04-1_変更収支予算詳細'!J120)</f>
        <v/>
      </c>
      <c r="L124" s="83" t="str">
        <f>IF('04-1_変更収支予算詳細'!N120="","",'04-1_変更収支予算詳細'!N120)</f>
        <v/>
      </c>
      <c r="M124" s="83" t="str">
        <f>IF('04-1_変更収支予算詳細'!O120="","",'04-1_変更収支予算詳細'!O120)</f>
        <v/>
      </c>
    </row>
    <row r="125" spans="9:13" hidden="1" outlineLevel="2">
      <c r="J125" s="80"/>
      <c r="K125" s="82" t="str">
        <f>IF('04-1_変更収支予算詳細'!J121="","",'04-1_変更収支予算詳細'!J121)</f>
        <v/>
      </c>
      <c r="L125" s="83" t="str">
        <f>IF('04-1_変更収支予算詳細'!N121="","",'04-1_変更収支予算詳細'!N121)</f>
        <v/>
      </c>
      <c r="M125" s="83" t="str">
        <f>IF('04-1_変更収支予算詳細'!O121="","",'04-1_変更収支予算詳細'!O121)</f>
        <v/>
      </c>
    </row>
    <row r="126" spans="9:13" hidden="1" outlineLevel="2">
      <c r="J126" s="80"/>
      <c r="K126" s="82" t="str">
        <f>IF('04-1_変更収支予算詳細'!J122="","",'04-1_変更収支予算詳細'!J122)</f>
        <v/>
      </c>
      <c r="L126" s="83" t="str">
        <f>IF('04-1_変更収支予算詳細'!N122="","",'04-1_変更収支予算詳細'!N122)</f>
        <v/>
      </c>
      <c r="M126" s="83" t="str">
        <f>IF('04-1_変更収支予算詳細'!O122="","",'04-1_変更収支予算詳細'!O122)</f>
        <v/>
      </c>
    </row>
    <row r="127" spans="9:13" hidden="1" outlineLevel="3">
      <c r="J127" s="80"/>
      <c r="K127" s="82" t="str">
        <f>IF('04-1_変更収支予算詳細'!J123="","",'04-1_変更収支予算詳細'!J123)</f>
        <v/>
      </c>
      <c r="L127" s="83" t="str">
        <f>IF('04-1_変更収支予算詳細'!N123="","",'04-1_変更収支予算詳細'!N123)</f>
        <v/>
      </c>
      <c r="M127" s="83" t="str">
        <f>IF('04-1_変更収支予算詳細'!O123="","",'04-1_変更収支予算詳細'!O123)</f>
        <v/>
      </c>
    </row>
    <row r="128" spans="9:13" hidden="1" outlineLevel="3">
      <c r="J128" s="80"/>
      <c r="K128" s="82" t="str">
        <f>IF('04-1_変更収支予算詳細'!J124="","",'04-1_変更収支予算詳細'!J124)</f>
        <v/>
      </c>
      <c r="L128" s="83" t="str">
        <f>IF('04-1_変更収支予算詳細'!N124="","",'04-1_変更収支予算詳細'!N124)</f>
        <v/>
      </c>
      <c r="M128" s="83" t="str">
        <f>IF('04-1_変更収支予算詳細'!O124="","",'04-1_変更収支予算詳細'!O124)</f>
        <v/>
      </c>
    </row>
    <row r="129" spans="1:14" hidden="1" outlineLevel="3">
      <c r="J129" s="80"/>
      <c r="K129" s="82" t="str">
        <f>IF('04-1_変更収支予算詳細'!J125="","",'04-1_変更収支予算詳細'!J125)</f>
        <v/>
      </c>
      <c r="L129" s="83" t="str">
        <f>IF('04-1_変更収支予算詳細'!N125="","",'04-1_変更収支予算詳細'!N125)</f>
        <v/>
      </c>
      <c r="M129" s="83" t="str">
        <f>IF('04-1_変更収支予算詳細'!O125="","",'04-1_変更収支予算詳細'!O125)</f>
        <v/>
      </c>
    </row>
    <row r="130" spans="1:14" hidden="1" outlineLevel="3">
      <c r="J130" s="80"/>
      <c r="K130" s="82" t="str">
        <f>IF('04-1_変更収支予算詳細'!J126="","",'04-1_変更収支予算詳細'!J126)</f>
        <v/>
      </c>
      <c r="L130" s="83" t="str">
        <f>IF('04-1_変更収支予算詳細'!N126="","",'04-1_変更収支予算詳細'!N126)</f>
        <v/>
      </c>
      <c r="M130" s="83" t="str">
        <f>IF('04-1_変更収支予算詳細'!O126="","",'04-1_変更収支予算詳細'!O126)</f>
        <v/>
      </c>
    </row>
    <row r="131" spans="1:14" hidden="1" outlineLevel="3">
      <c r="J131" s="80"/>
      <c r="K131" s="82" t="str">
        <f>IF('04-1_変更収支予算詳細'!J127="","",'04-1_変更収支予算詳細'!J127)</f>
        <v/>
      </c>
      <c r="L131" s="83" t="str">
        <f>IF('04-1_変更収支予算詳細'!N127="","",'04-1_変更収支予算詳細'!N127)</f>
        <v/>
      </c>
      <c r="M131" s="83" t="str">
        <f>IF('04-1_変更収支予算詳細'!O127="","",'04-1_変更収支予算詳細'!O127)</f>
        <v/>
      </c>
    </row>
    <row r="132" spans="1:14" hidden="1" outlineLevel="3">
      <c r="J132" s="80"/>
      <c r="K132" s="82" t="str">
        <f>IF('04-1_変更収支予算詳細'!J128="","",'04-1_変更収支予算詳細'!J128)</f>
        <v/>
      </c>
      <c r="L132" s="83" t="str">
        <f>IF('04-1_変更収支予算詳細'!N128="","",'04-1_変更収支予算詳細'!N128)</f>
        <v/>
      </c>
      <c r="M132" s="83" t="str">
        <f>IF('04-1_変更収支予算詳細'!O128="","",'04-1_変更収支予算詳細'!O128)</f>
        <v/>
      </c>
    </row>
    <row r="133" spans="1:14" hidden="1" outlineLevel="3">
      <c r="J133" s="80"/>
      <c r="K133" s="82" t="str">
        <f>IF('04-1_変更収支予算詳細'!J129="","",'04-1_変更収支予算詳細'!J129)</f>
        <v/>
      </c>
      <c r="L133" s="83" t="str">
        <f>IF('04-1_変更収支予算詳細'!N129="","",'04-1_変更収支予算詳細'!N129)</f>
        <v/>
      </c>
      <c r="M133" s="83" t="str">
        <f>IF('04-1_変更収支予算詳細'!O129="","",'04-1_変更収支予算詳細'!O129)</f>
        <v/>
      </c>
    </row>
    <row r="134" spans="1:14" hidden="1" outlineLevel="3">
      <c r="J134" s="80"/>
      <c r="K134" s="82" t="str">
        <f>IF('04-1_変更収支予算詳細'!J130="","",'04-1_変更収支予算詳細'!J130)</f>
        <v/>
      </c>
      <c r="L134" s="83" t="str">
        <f>IF('04-1_変更収支予算詳細'!N130="","",'04-1_変更収支予算詳細'!N130)</f>
        <v/>
      </c>
      <c r="M134" s="83" t="str">
        <f>IF('04-1_変更収支予算詳細'!O130="","",'04-1_変更収支予算詳細'!O130)</f>
        <v/>
      </c>
    </row>
    <row r="135" spans="1:14" hidden="1" outlineLevel="3">
      <c r="J135" s="80"/>
      <c r="K135" s="82" t="str">
        <f>IF('04-1_変更収支予算詳細'!J131="","",'04-1_変更収支予算詳細'!J131)</f>
        <v/>
      </c>
      <c r="L135" s="83" t="str">
        <f>IF('04-1_変更収支予算詳細'!N131="","",'04-1_変更収支予算詳細'!N131)</f>
        <v/>
      </c>
      <c r="M135" s="83" t="str">
        <f>IF('04-1_変更収支予算詳細'!O131="","",'04-1_変更収支予算詳細'!O131)</f>
        <v/>
      </c>
    </row>
    <row r="136" spans="1:14" hidden="1" outlineLevel="3">
      <c r="K136" s="82" t="str">
        <f>IF('04-1_変更収支予算詳細'!J132="","",'04-1_変更収支予算詳細'!J132)</f>
        <v/>
      </c>
      <c r="L136" s="84" t="str">
        <f>IF('04-1_変更収支予算詳細'!N132="","",'04-1_変更収支予算詳細'!N132)</f>
        <v/>
      </c>
      <c r="M136" s="85" t="str">
        <f>IF('04-1_変更収支予算詳細'!O132="","",'04-1_変更収支予算詳細'!O132)</f>
        <v/>
      </c>
    </row>
    <row r="137" spans="1:14" outlineLevel="1" collapsed="1">
      <c r="K137" s="78" t="s">
        <v>120</v>
      </c>
      <c r="L137" s="129">
        <f>SUM(L107:L136)</f>
        <v>0</v>
      </c>
      <c r="M137" s="129">
        <f>SUM(M107:M136)</f>
        <v>0</v>
      </c>
    </row>
    <row r="138" spans="1:14" outlineLevel="1"/>
    <row r="139" spans="1:14" ht="19.8" outlineLevel="1">
      <c r="K139" s="65" t="s">
        <v>121</v>
      </c>
      <c r="N139" s="70" t="s">
        <v>122</v>
      </c>
    </row>
    <row r="140" spans="1:14" ht="18.600000000000001" outlineLevel="1" thickBot="1">
      <c r="B140" s="76"/>
      <c r="C140" s="76"/>
      <c r="D140" s="76"/>
      <c r="E140" s="76"/>
      <c r="F140" s="76"/>
      <c r="G140" s="76"/>
      <c r="H140" s="76"/>
      <c r="J140" s="80"/>
      <c r="K140" s="78" t="s">
        <v>116</v>
      </c>
      <c r="L140" s="78" t="s">
        <v>117</v>
      </c>
      <c r="M140" s="78" t="s">
        <v>124</v>
      </c>
      <c r="N140" s="131" t="s">
        <v>164</v>
      </c>
    </row>
    <row r="141" spans="1:14" outlineLevel="1">
      <c r="A141" s="77"/>
      <c r="B141" s="341" t="s">
        <v>207</v>
      </c>
      <c r="C141" s="342"/>
      <c r="D141" s="342"/>
      <c r="E141" s="342"/>
      <c r="F141" s="342"/>
      <c r="G141" s="342"/>
      <c r="H141" s="343"/>
      <c r="I141" s="79"/>
      <c r="J141" s="80"/>
      <c r="K141" s="127" t="str">
        <f>IF('04-1_変更収支予算詳細'!J140="","",'04-1_変更収支予算詳細'!J140)</f>
        <v/>
      </c>
      <c r="L141" s="83">
        <f>'04-1_変更収支予算詳細'!Q140</f>
        <v>0</v>
      </c>
      <c r="M141" s="83">
        <f>'04-1_変更収支予算詳細'!R140</f>
        <v>0</v>
      </c>
      <c r="N141" s="83">
        <f>'04-1_変更収支予算詳細'!O140</f>
        <v>0</v>
      </c>
    </row>
    <row r="142" spans="1:14" outlineLevel="1">
      <c r="A142" s="77"/>
      <c r="B142" s="344"/>
      <c r="C142" s="345"/>
      <c r="D142" s="345"/>
      <c r="E142" s="345"/>
      <c r="F142" s="345"/>
      <c r="G142" s="345"/>
      <c r="H142" s="346"/>
      <c r="I142" s="79"/>
      <c r="J142" s="80"/>
      <c r="K142" s="127" t="str">
        <f>IF('04-1_変更収支予算詳細'!J141="","",'04-1_変更収支予算詳細'!J141)</f>
        <v/>
      </c>
      <c r="L142" s="83">
        <f>'04-1_変更収支予算詳細'!Q141</f>
        <v>0</v>
      </c>
      <c r="M142" s="83">
        <f>'04-1_変更収支予算詳細'!R141</f>
        <v>0</v>
      </c>
      <c r="N142" s="83">
        <f>'04-1_変更収支予算詳細'!O141</f>
        <v>0</v>
      </c>
    </row>
    <row r="143" spans="1:14" outlineLevel="1">
      <c r="A143" s="77"/>
      <c r="B143" s="344" t="s">
        <v>208</v>
      </c>
      <c r="C143" s="345"/>
      <c r="D143" s="345"/>
      <c r="E143" s="345"/>
      <c r="F143" s="345"/>
      <c r="G143" s="345"/>
      <c r="H143" s="346"/>
      <c r="I143" s="79"/>
      <c r="J143" s="80"/>
      <c r="K143" s="127" t="str">
        <f>IF('04-1_変更収支予算詳細'!J142="","",'04-1_変更収支予算詳細'!J142)</f>
        <v/>
      </c>
      <c r="L143" s="83">
        <f>'04-1_変更収支予算詳細'!Q142</f>
        <v>0</v>
      </c>
      <c r="M143" s="83">
        <f>'04-1_変更収支予算詳細'!R142</f>
        <v>0</v>
      </c>
      <c r="N143" s="83">
        <f>'04-1_変更収支予算詳細'!O142</f>
        <v>0</v>
      </c>
    </row>
    <row r="144" spans="1:14" outlineLevel="1">
      <c r="A144" s="77"/>
      <c r="B144" s="344"/>
      <c r="C144" s="345"/>
      <c r="D144" s="345"/>
      <c r="E144" s="345"/>
      <c r="F144" s="345"/>
      <c r="G144" s="345"/>
      <c r="H144" s="346"/>
      <c r="I144" s="79"/>
      <c r="J144" s="80"/>
      <c r="K144" s="127" t="str">
        <f>IF('04-1_変更収支予算詳細'!J143="","",'04-1_変更収支予算詳細'!J143)</f>
        <v/>
      </c>
      <c r="L144" s="83">
        <f>'04-1_変更収支予算詳細'!Q143</f>
        <v>0</v>
      </c>
      <c r="M144" s="83">
        <f>'04-1_変更収支予算詳細'!R143</f>
        <v>0</v>
      </c>
      <c r="N144" s="83">
        <f>'04-1_変更収支予算詳細'!O143</f>
        <v>0</v>
      </c>
    </row>
    <row r="145" spans="1:14" outlineLevel="1">
      <c r="A145" s="77"/>
      <c r="B145" s="344"/>
      <c r="C145" s="345"/>
      <c r="D145" s="345"/>
      <c r="E145" s="345"/>
      <c r="F145" s="345"/>
      <c r="G145" s="345"/>
      <c r="H145" s="346"/>
      <c r="I145" s="79"/>
      <c r="J145" s="80"/>
      <c r="K145" s="127" t="str">
        <f>IF('04-1_変更収支予算詳細'!J144="","",'04-1_変更収支予算詳細'!J144)</f>
        <v/>
      </c>
      <c r="L145" s="83">
        <f>'04-1_変更収支予算詳細'!Q144</f>
        <v>0</v>
      </c>
      <c r="M145" s="83">
        <f>'04-1_変更収支予算詳細'!R144</f>
        <v>0</v>
      </c>
      <c r="N145" s="83">
        <f>'04-1_変更収支予算詳細'!O144</f>
        <v>0</v>
      </c>
    </row>
    <row r="146" spans="1:14" outlineLevel="1">
      <c r="A146" s="77"/>
      <c r="B146" s="347" t="s">
        <v>123</v>
      </c>
      <c r="C146" s="348"/>
      <c r="D146" s="348"/>
      <c r="E146" s="348"/>
      <c r="F146" s="348"/>
      <c r="G146" s="348"/>
      <c r="H146" s="349"/>
      <c r="I146" s="81"/>
      <c r="J146" s="80"/>
      <c r="K146" s="127" t="str">
        <f>IF('04-1_変更収支予算詳細'!J145="","",'04-1_変更収支予算詳細'!J145)</f>
        <v/>
      </c>
      <c r="L146" s="83">
        <f>'04-1_変更収支予算詳細'!Q145</f>
        <v>0</v>
      </c>
      <c r="M146" s="83">
        <f>'04-1_変更収支予算詳細'!R145</f>
        <v>0</v>
      </c>
      <c r="N146" s="83">
        <f>'04-1_変更収支予算詳細'!O145</f>
        <v>0</v>
      </c>
    </row>
    <row r="147" spans="1:14" outlineLevel="1">
      <c r="A147" s="77"/>
      <c r="B147" s="347"/>
      <c r="C147" s="348"/>
      <c r="D147" s="348"/>
      <c r="E147" s="348"/>
      <c r="F147" s="348"/>
      <c r="G147" s="348"/>
      <c r="H147" s="349"/>
      <c r="I147" s="81"/>
      <c r="J147" s="80"/>
      <c r="K147" s="127" t="str">
        <f>IF('04-1_変更収支予算詳細'!J146="","",'04-1_変更収支予算詳細'!J146)</f>
        <v/>
      </c>
      <c r="L147" s="83">
        <f>'04-1_変更収支予算詳細'!Q146</f>
        <v>0</v>
      </c>
      <c r="M147" s="83">
        <f>'04-1_変更収支予算詳細'!R146</f>
        <v>0</v>
      </c>
      <c r="N147" s="83">
        <f>'04-1_変更収支予算詳細'!O146</f>
        <v>0</v>
      </c>
    </row>
    <row r="148" spans="1:14" ht="18.600000000000001" outlineLevel="1" thickBot="1">
      <c r="A148" s="77"/>
      <c r="B148" s="350"/>
      <c r="C148" s="351"/>
      <c r="D148" s="351"/>
      <c r="E148" s="351"/>
      <c r="F148" s="351"/>
      <c r="G148" s="351"/>
      <c r="H148" s="352"/>
      <c r="I148" s="81"/>
      <c r="J148" s="80"/>
      <c r="K148" s="127" t="str">
        <f>IF('04-1_変更収支予算詳細'!J147="","",'04-1_変更収支予算詳細'!J147)</f>
        <v/>
      </c>
      <c r="L148" s="83">
        <f>'04-1_変更収支予算詳細'!Q147</f>
        <v>0</v>
      </c>
      <c r="M148" s="83">
        <f>'04-1_変更収支予算詳細'!R147</f>
        <v>0</v>
      </c>
      <c r="N148" s="83">
        <f>'04-1_変更収支予算詳細'!O147</f>
        <v>0</v>
      </c>
    </row>
    <row r="149" spans="1:14" outlineLevel="1">
      <c r="J149" s="80"/>
      <c r="K149" s="127" t="str">
        <f>IF('04-1_変更収支予算詳細'!J148="","",'04-1_変更収支予算詳細'!J148)</f>
        <v/>
      </c>
      <c r="L149" s="83">
        <f>'04-1_変更収支予算詳細'!Q148</f>
        <v>0</v>
      </c>
      <c r="M149" s="83">
        <f>'04-1_変更収支予算詳細'!R148</f>
        <v>0</v>
      </c>
      <c r="N149" s="83">
        <f>'04-1_変更収支予算詳細'!O148</f>
        <v>0</v>
      </c>
    </row>
    <row r="150" spans="1:14" outlineLevel="1">
      <c r="J150" s="80"/>
      <c r="K150" s="127" t="str">
        <f>IF('04-1_変更収支予算詳細'!J149="","",'04-1_変更収支予算詳細'!J149)</f>
        <v/>
      </c>
      <c r="L150" s="83">
        <f>'04-1_変更収支予算詳細'!Q149</f>
        <v>0</v>
      </c>
      <c r="M150" s="83">
        <f>'04-1_変更収支予算詳細'!R149</f>
        <v>0</v>
      </c>
      <c r="N150" s="83">
        <f>'04-1_変更収支予算詳細'!O149</f>
        <v>0</v>
      </c>
    </row>
    <row r="151" spans="1:14" outlineLevel="1">
      <c r="B151" s="337"/>
      <c r="C151" s="337"/>
      <c r="D151" s="337"/>
      <c r="E151" s="87"/>
      <c r="F151" s="87"/>
      <c r="G151" s="87"/>
      <c r="H151" s="87"/>
      <c r="I151" s="66"/>
      <c r="J151" s="80"/>
      <c r="K151" s="127" t="str">
        <f>IF('04-1_変更収支予算詳細'!J150="","",'04-1_変更収支予算詳細'!J150)</f>
        <v/>
      </c>
      <c r="L151" s="83">
        <f>'04-1_変更収支予算詳細'!Q150</f>
        <v>0</v>
      </c>
      <c r="M151" s="83">
        <f>'04-1_変更収支予算詳細'!R150</f>
        <v>0</v>
      </c>
      <c r="N151" s="83">
        <f>'04-1_変更収支予算詳細'!O150</f>
        <v>0</v>
      </c>
    </row>
    <row r="152" spans="1:14" outlineLevel="1">
      <c r="B152" s="337"/>
      <c r="C152" s="337"/>
      <c r="D152" s="337"/>
      <c r="E152" s="337"/>
      <c r="F152" s="337"/>
      <c r="G152" s="337"/>
      <c r="H152" s="337"/>
      <c r="I152" s="66"/>
      <c r="J152" s="80"/>
      <c r="K152" s="127" t="str">
        <f>IF('04-1_変更収支予算詳細'!J151="","",'04-1_変更収支予算詳細'!J151)</f>
        <v/>
      </c>
      <c r="L152" s="83">
        <f>'04-1_変更収支予算詳細'!Q151</f>
        <v>0</v>
      </c>
      <c r="M152" s="83">
        <f>'04-1_変更収支予算詳細'!R151</f>
        <v>0</v>
      </c>
      <c r="N152" s="83">
        <f>'04-1_変更収支予算詳細'!O151</f>
        <v>0</v>
      </c>
    </row>
    <row r="153" spans="1:14" outlineLevel="1">
      <c r="B153" s="337"/>
      <c r="C153" s="337"/>
      <c r="D153" s="337"/>
      <c r="E153" s="337"/>
      <c r="F153" s="337"/>
      <c r="G153" s="337"/>
      <c r="H153" s="337"/>
      <c r="I153" s="66"/>
      <c r="J153" s="80"/>
      <c r="K153" s="127" t="str">
        <f>IF('04-1_変更収支予算詳細'!J152="","",'04-1_変更収支予算詳細'!J152)</f>
        <v/>
      </c>
      <c r="L153" s="83">
        <f>'04-1_変更収支予算詳細'!Q152</f>
        <v>0</v>
      </c>
      <c r="M153" s="83">
        <f>'04-1_変更収支予算詳細'!R152</f>
        <v>0</v>
      </c>
      <c r="N153" s="83">
        <f>'04-1_変更収支予算詳細'!O152</f>
        <v>0</v>
      </c>
    </row>
    <row r="154" spans="1:14" outlineLevel="1">
      <c r="B154" s="337"/>
      <c r="C154" s="337"/>
      <c r="D154" s="337"/>
      <c r="E154" s="337"/>
      <c r="F154" s="337"/>
      <c r="G154" s="337"/>
      <c r="H154" s="337"/>
      <c r="I154" s="66"/>
      <c r="J154" s="80"/>
      <c r="K154" s="127" t="str">
        <f>IF('04-1_変更収支予算詳細'!J153="","",'04-1_変更収支予算詳細'!J153)</f>
        <v/>
      </c>
      <c r="L154" s="83">
        <f>'04-1_変更収支予算詳細'!Q153</f>
        <v>0</v>
      </c>
      <c r="M154" s="83">
        <f>'04-1_変更収支予算詳細'!R153</f>
        <v>0</v>
      </c>
      <c r="N154" s="83">
        <f>'04-1_変更収支予算詳細'!O153</f>
        <v>0</v>
      </c>
    </row>
    <row r="155" spans="1:14" outlineLevel="1">
      <c r="B155" s="337"/>
      <c r="C155" s="337"/>
      <c r="D155" s="337"/>
      <c r="E155" s="337"/>
      <c r="F155" s="337"/>
      <c r="G155" s="337"/>
      <c r="H155" s="337"/>
      <c r="I155" s="66"/>
      <c r="J155" s="80"/>
      <c r="K155" s="127" t="str">
        <f>IF('04-1_変更収支予算詳細'!J154="","",'04-1_変更収支予算詳細'!J154)</f>
        <v/>
      </c>
      <c r="L155" s="83">
        <f>'04-1_変更収支予算詳細'!Q154</f>
        <v>0</v>
      </c>
      <c r="M155" s="83">
        <f>'04-1_変更収支予算詳細'!R154</f>
        <v>0</v>
      </c>
      <c r="N155" s="83">
        <f>'04-1_変更収支予算詳細'!O154</f>
        <v>0</v>
      </c>
    </row>
    <row r="156" spans="1:14" outlineLevel="1">
      <c r="B156" s="87"/>
      <c r="C156" s="87"/>
      <c r="D156" s="87"/>
      <c r="E156" s="87"/>
      <c r="F156" s="87"/>
      <c r="G156" s="87"/>
      <c r="H156" s="87"/>
      <c r="I156" s="66"/>
      <c r="J156" s="80"/>
      <c r="K156" s="127" t="str">
        <f>IF('04-1_変更収支予算詳細'!J155="","",'04-1_変更収支予算詳細'!J155)</f>
        <v/>
      </c>
      <c r="L156" s="83">
        <f>'04-1_変更収支予算詳細'!Q155</f>
        <v>0</v>
      </c>
      <c r="M156" s="83">
        <f>'04-1_変更収支予算詳細'!R155</f>
        <v>0</v>
      </c>
      <c r="N156" s="83">
        <f>'04-1_変更収支予算詳細'!O155</f>
        <v>0</v>
      </c>
    </row>
    <row r="157" spans="1:14" outlineLevel="1">
      <c r="B157" s="87"/>
      <c r="C157" s="87"/>
      <c r="D157" s="87"/>
      <c r="E157" s="87"/>
      <c r="F157" s="87"/>
      <c r="G157" s="87"/>
      <c r="H157" s="87"/>
      <c r="I157" s="66"/>
      <c r="J157" s="80"/>
      <c r="K157" s="127" t="str">
        <f>IF('04-1_変更収支予算詳細'!J156="","",'04-1_変更収支予算詳細'!J156)</f>
        <v/>
      </c>
      <c r="L157" s="83">
        <f>'04-1_変更収支予算詳細'!Q156</f>
        <v>0</v>
      </c>
      <c r="M157" s="83">
        <f>'04-1_変更収支予算詳細'!R156</f>
        <v>0</v>
      </c>
      <c r="N157" s="83">
        <f>'04-1_変更収支予算詳細'!O156</f>
        <v>0</v>
      </c>
    </row>
    <row r="158" spans="1:14" outlineLevel="1">
      <c r="B158" s="87"/>
      <c r="C158" s="87"/>
      <c r="D158" s="87"/>
      <c r="E158" s="87"/>
      <c r="F158" s="87"/>
      <c r="G158" s="87"/>
      <c r="H158" s="87"/>
      <c r="I158" s="66"/>
      <c r="J158" s="80"/>
      <c r="K158" s="127" t="str">
        <f>IF('04-1_変更収支予算詳細'!J157="","",'04-1_変更収支予算詳細'!J157)</f>
        <v/>
      </c>
      <c r="L158" s="83">
        <f>'04-1_変更収支予算詳細'!Q157</f>
        <v>0</v>
      </c>
      <c r="M158" s="83">
        <f>'04-1_変更収支予算詳細'!R157</f>
        <v>0</v>
      </c>
      <c r="N158" s="83">
        <f>'04-1_変更収支予算詳細'!O157</f>
        <v>0</v>
      </c>
    </row>
    <row r="159" spans="1:14" outlineLevel="1">
      <c r="J159" s="80"/>
      <c r="K159" s="127" t="str">
        <f>IF('04-1_変更収支予算詳細'!J158="","",'04-1_変更収支予算詳細'!J158)</f>
        <v/>
      </c>
      <c r="L159" s="83">
        <f>'04-1_変更収支予算詳細'!Q158</f>
        <v>0</v>
      </c>
      <c r="M159" s="83">
        <f>'04-1_変更収支予算詳細'!R158</f>
        <v>0</v>
      </c>
      <c r="N159" s="83">
        <f>'04-1_変更収支予算詳細'!O158</f>
        <v>0</v>
      </c>
    </row>
    <row r="160" spans="1:14" outlineLevel="1">
      <c r="J160" s="80"/>
      <c r="K160" s="127" t="str">
        <f>IF('04-1_変更収支予算詳細'!J159="","",'04-1_変更収支予算詳細'!J159)</f>
        <v/>
      </c>
      <c r="L160" s="83">
        <f>'04-1_変更収支予算詳細'!Q159</f>
        <v>0</v>
      </c>
      <c r="M160" s="83">
        <f>'04-1_変更収支予算詳細'!R159</f>
        <v>0</v>
      </c>
      <c r="N160" s="83">
        <f>'04-1_変更収支予算詳細'!O159</f>
        <v>0</v>
      </c>
    </row>
    <row r="161" spans="10:14" hidden="1" outlineLevel="2">
      <c r="J161" s="80"/>
      <c r="K161" s="127" t="str">
        <f>IF('04-1_変更収支予算詳細'!J160="","",'04-1_変更収支予算詳細'!J160)</f>
        <v/>
      </c>
      <c r="L161" s="83">
        <f>'04-1_変更収支予算詳細'!Q160</f>
        <v>0</v>
      </c>
      <c r="M161" s="83">
        <f>'04-1_変更収支予算詳細'!R160</f>
        <v>0</v>
      </c>
      <c r="N161" s="83">
        <f>'04-1_変更収支予算詳細'!O160</f>
        <v>0</v>
      </c>
    </row>
    <row r="162" spans="10:14" hidden="1" outlineLevel="2">
      <c r="J162" s="80"/>
      <c r="K162" s="127" t="str">
        <f>IF('04-1_変更収支予算詳細'!J161="","",'04-1_変更収支予算詳細'!J161)</f>
        <v/>
      </c>
      <c r="L162" s="83">
        <f>'04-1_変更収支予算詳細'!Q161</f>
        <v>0</v>
      </c>
      <c r="M162" s="83">
        <f>'04-1_変更収支予算詳細'!R161</f>
        <v>0</v>
      </c>
      <c r="N162" s="83">
        <f>'04-1_変更収支予算詳細'!O161</f>
        <v>0</v>
      </c>
    </row>
    <row r="163" spans="10:14" hidden="1" outlineLevel="2">
      <c r="J163" s="80"/>
      <c r="K163" s="127" t="str">
        <f>IF('04-1_変更収支予算詳細'!J162="","",'04-1_変更収支予算詳細'!J162)</f>
        <v/>
      </c>
      <c r="L163" s="83">
        <f>'04-1_変更収支予算詳細'!Q162</f>
        <v>0</v>
      </c>
      <c r="M163" s="83">
        <f>'04-1_変更収支予算詳細'!R162</f>
        <v>0</v>
      </c>
      <c r="N163" s="83">
        <f>'04-1_変更収支予算詳細'!O162</f>
        <v>0</v>
      </c>
    </row>
    <row r="164" spans="10:14" hidden="1" outlineLevel="2">
      <c r="J164" s="80"/>
      <c r="K164" s="127" t="str">
        <f>IF('04-1_変更収支予算詳細'!J163="","",'04-1_変更収支予算詳細'!J163)</f>
        <v/>
      </c>
      <c r="L164" s="83">
        <f>'04-1_変更収支予算詳細'!Q163</f>
        <v>0</v>
      </c>
      <c r="M164" s="83">
        <f>'04-1_変更収支予算詳細'!R163</f>
        <v>0</v>
      </c>
      <c r="N164" s="83">
        <f>'04-1_変更収支予算詳細'!O163</f>
        <v>0</v>
      </c>
    </row>
    <row r="165" spans="10:14" hidden="1" outlineLevel="2">
      <c r="J165" s="80"/>
      <c r="K165" s="127" t="str">
        <f>IF('04-1_変更収支予算詳細'!J164="","",'04-1_変更収支予算詳細'!J164)</f>
        <v/>
      </c>
      <c r="L165" s="83">
        <f>'04-1_変更収支予算詳細'!Q164</f>
        <v>0</v>
      </c>
      <c r="M165" s="83">
        <f>'04-1_変更収支予算詳細'!R164</f>
        <v>0</v>
      </c>
      <c r="N165" s="83">
        <f>'04-1_変更収支予算詳細'!O164</f>
        <v>0</v>
      </c>
    </row>
    <row r="166" spans="10:14" hidden="1" outlineLevel="2">
      <c r="J166" s="80"/>
      <c r="K166" s="127" t="str">
        <f>IF('04-1_変更収支予算詳細'!J165="","",'04-1_変更収支予算詳細'!J165)</f>
        <v/>
      </c>
      <c r="L166" s="83">
        <f>'04-1_変更収支予算詳細'!Q165</f>
        <v>0</v>
      </c>
      <c r="M166" s="83">
        <f>'04-1_変更収支予算詳細'!R165</f>
        <v>0</v>
      </c>
      <c r="N166" s="83">
        <f>'04-1_変更収支予算詳細'!O165</f>
        <v>0</v>
      </c>
    </row>
    <row r="167" spans="10:14" hidden="1" outlineLevel="2">
      <c r="J167" s="80"/>
      <c r="K167" s="127" t="str">
        <f>IF('04-1_変更収支予算詳細'!J166="","",'04-1_変更収支予算詳細'!J166)</f>
        <v/>
      </c>
      <c r="L167" s="83">
        <f>'04-1_変更収支予算詳細'!Q166</f>
        <v>0</v>
      </c>
      <c r="M167" s="83">
        <f>'04-1_変更収支予算詳細'!R166</f>
        <v>0</v>
      </c>
      <c r="N167" s="83">
        <f>'04-1_変更収支予算詳細'!O166</f>
        <v>0</v>
      </c>
    </row>
    <row r="168" spans="10:14" hidden="1" outlineLevel="2">
      <c r="J168" s="80"/>
      <c r="K168" s="127" t="str">
        <f>IF('04-1_変更収支予算詳細'!J167="","",'04-1_変更収支予算詳細'!J167)</f>
        <v/>
      </c>
      <c r="L168" s="83">
        <f>'04-1_変更収支予算詳細'!Q167</f>
        <v>0</v>
      </c>
      <c r="M168" s="83">
        <f>'04-1_変更収支予算詳細'!R167</f>
        <v>0</v>
      </c>
      <c r="N168" s="83">
        <f>'04-1_変更収支予算詳細'!O167</f>
        <v>0</v>
      </c>
    </row>
    <row r="169" spans="10:14" hidden="1" outlineLevel="2">
      <c r="J169" s="80"/>
      <c r="K169" s="127" t="str">
        <f>IF('04-1_変更収支予算詳細'!J168="","",'04-1_変更収支予算詳細'!J168)</f>
        <v/>
      </c>
      <c r="L169" s="83">
        <f>'04-1_変更収支予算詳細'!Q168</f>
        <v>0</v>
      </c>
      <c r="M169" s="83">
        <f>'04-1_変更収支予算詳細'!R168</f>
        <v>0</v>
      </c>
      <c r="N169" s="83">
        <f>'04-1_変更収支予算詳細'!O168</f>
        <v>0</v>
      </c>
    </row>
    <row r="170" spans="10:14" hidden="1" outlineLevel="2">
      <c r="J170" s="80"/>
      <c r="K170" s="127" t="str">
        <f>IF('04-1_変更収支予算詳細'!J169="","",'04-1_変更収支予算詳細'!J169)</f>
        <v/>
      </c>
      <c r="L170" s="83">
        <f>'04-1_変更収支予算詳細'!Q169</f>
        <v>0</v>
      </c>
      <c r="M170" s="83">
        <f>'04-1_変更収支予算詳細'!R169</f>
        <v>0</v>
      </c>
      <c r="N170" s="83">
        <f>'04-1_変更収支予算詳細'!O169</f>
        <v>0</v>
      </c>
    </row>
    <row r="171" spans="10:14" hidden="1" outlineLevel="3">
      <c r="J171" s="80"/>
      <c r="K171" s="127" t="str">
        <f>IF('04-1_変更収支予算詳細'!J170="","",'04-1_変更収支予算詳細'!J170)</f>
        <v/>
      </c>
      <c r="L171" s="83">
        <f>'04-1_変更収支予算詳細'!Q170</f>
        <v>0</v>
      </c>
      <c r="M171" s="83">
        <f>'04-1_変更収支予算詳細'!R170</f>
        <v>0</v>
      </c>
      <c r="N171" s="83">
        <f>'04-1_変更収支予算詳細'!O170</f>
        <v>0</v>
      </c>
    </row>
    <row r="172" spans="10:14" hidden="1" outlineLevel="3">
      <c r="J172" s="80"/>
      <c r="K172" s="127" t="str">
        <f>IF('04-1_変更収支予算詳細'!J171="","",'04-1_変更収支予算詳細'!J171)</f>
        <v/>
      </c>
      <c r="L172" s="83">
        <f>'04-1_変更収支予算詳細'!Q171</f>
        <v>0</v>
      </c>
      <c r="M172" s="83">
        <f>'04-1_変更収支予算詳細'!R171</f>
        <v>0</v>
      </c>
      <c r="N172" s="83">
        <f>'04-1_変更収支予算詳細'!O171</f>
        <v>0</v>
      </c>
    </row>
    <row r="173" spans="10:14" hidden="1" outlineLevel="3">
      <c r="J173" s="80"/>
      <c r="K173" s="127" t="str">
        <f>IF('04-1_変更収支予算詳細'!J172="","",'04-1_変更収支予算詳細'!J172)</f>
        <v/>
      </c>
      <c r="L173" s="83">
        <f>'04-1_変更収支予算詳細'!Q172</f>
        <v>0</v>
      </c>
      <c r="M173" s="83">
        <f>'04-1_変更収支予算詳細'!R172</f>
        <v>0</v>
      </c>
      <c r="N173" s="83">
        <f>'04-1_変更収支予算詳細'!O172</f>
        <v>0</v>
      </c>
    </row>
    <row r="174" spans="10:14" hidden="1" outlineLevel="3">
      <c r="J174" s="80"/>
      <c r="K174" s="127" t="str">
        <f>IF('04-1_変更収支予算詳細'!J173="","",'04-1_変更収支予算詳細'!J173)</f>
        <v/>
      </c>
      <c r="L174" s="83">
        <f>'04-1_変更収支予算詳細'!Q173</f>
        <v>0</v>
      </c>
      <c r="M174" s="83">
        <f>'04-1_変更収支予算詳細'!R173</f>
        <v>0</v>
      </c>
      <c r="N174" s="83">
        <f>'04-1_変更収支予算詳細'!O173</f>
        <v>0</v>
      </c>
    </row>
    <row r="175" spans="10:14" hidden="1" outlineLevel="3">
      <c r="J175" s="80"/>
      <c r="K175" s="127" t="str">
        <f>IF('04-1_変更収支予算詳細'!J174="","",'04-1_変更収支予算詳細'!J174)</f>
        <v/>
      </c>
      <c r="L175" s="83">
        <f>'04-1_変更収支予算詳細'!Q174</f>
        <v>0</v>
      </c>
      <c r="M175" s="83">
        <f>'04-1_変更収支予算詳細'!R174</f>
        <v>0</v>
      </c>
      <c r="N175" s="83">
        <f>'04-1_変更収支予算詳細'!O174</f>
        <v>0</v>
      </c>
    </row>
    <row r="176" spans="10:14" hidden="1" outlineLevel="3">
      <c r="J176" s="80"/>
      <c r="K176" s="127" t="str">
        <f>IF('04-1_変更収支予算詳細'!J175="","",'04-1_変更収支予算詳細'!J175)</f>
        <v/>
      </c>
      <c r="L176" s="83">
        <f>'04-1_変更収支予算詳細'!Q175</f>
        <v>0</v>
      </c>
      <c r="M176" s="83">
        <f>'04-1_変更収支予算詳細'!R175</f>
        <v>0</v>
      </c>
      <c r="N176" s="83">
        <f>'04-1_変更収支予算詳細'!O175</f>
        <v>0</v>
      </c>
    </row>
    <row r="177" spans="10:14" hidden="1" outlineLevel="3">
      <c r="J177" s="80"/>
      <c r="K177" s="127" t="str">
        <f>IF('04-1_変更収支予算詳細'!J176="","",'04-1_変更収支予算詳細'!J176)</f>
        <v/>
      </c>
      <c r="L177" s="83">
        <f>'04-1_変更収支予算詳細'!Q176</f>
        <v>0</v>
      </c>
      <c r="M177" s="83">
        <f>'04-1_変更収支予算詳細'!R176</f>
        <v>0</v>
      </c>
      <c r="N177" s="83">
        <f>'04-1_変更収支予算詳細'!O176</f>
        <v>0</v>
      </c>
    </row>
    <row r="178" spans="10:14" hidden="1" outlineLevel="3">
      <c r="J178" s="80"/>
      <c r="K178" s="127" t="str">
        <f>IF('04-1_変更収支予算詳細'!J177="","",'04-1_変更収支予算詳細'!J177)</f>
        <v/>
      </c>
      <c r="L178" s="83">
        <f>'04-1_変更収支予算詳細'!Q177</f>
        <v>0</v>
      </c>
      <c r="M178" s="83">
        <f>'04-1_変更収支予算詳細'!R177</f>
        <v>0</v>
      </c>
      <c r="N178" s="83">
        <f>'04-1_変更収支予算詳細'!O177</f>
        <v>0</v>
      </c>
    </row>
    <row r="179" spans="10:14" hidden="1" outlineLevel="3">
      <c r="J179" s="80"/>
      <c r="K179" s="127" t="str">
        <f>IF('04-1_変更収支予算詳細'!J178="","",'04-1_変更収支予算詳細'!J178)</f>
        <v/>
      </c>
      <c r="L179" s="83">
        <f>'04-1_変更収支予算詳細'!Q178</f>
        <v>0</v>
      </c>
      <c r="M179" s="83">
        <f>'04-1_変更収支予算詳細'!R178</f>
        <v>0</v>
      </c>
      <c r="N179" s="83">
        <f>'04-1_変更収支予算詳細'!O178</f>
        <v>0</v>
      </c>
    </row>
    <row r="180" spans="10:14" hidden="1" outlineLevel="3">
      <c r="J180" s="80"/>
      <c r="K180" s="127" t="str">
        <f>IF('04-1_変更収支予算詳細'!J179="","",'04-1_変更収支予算詳細'!J179)</f>
        <v/>
      </c>
      <c r="L180" s="83">
        <f>'04-1_変更収支予算詳細'!Q179</f>
        <v>0</v>
      </c>
      <c r="M180" s="83">
        <f>'04-1_変更収支予算詳細'!R179</f>
        <v>0</v>
      </c>
      <c r="N180" s="83">
        <f>'04-1_変更収支予算詳細'!O179</f>
        <v>0</v>
      </c>
    </row>
    <row r="181" spans="10:14" hidden="1" outlineLevel="4">
      <c r="J181" s="80"/>
      <c r="K181" s="127" t="str">
        <f>IF('04-1_変更収支予算詳細'!J180="","",'04-1_変更収支予算詳細'!J180)</f>
        <v/>
      </c>
      <c r="L181" s="83">
        <f>'04-1_変更収支予算詳細'!Q180</f>
        <v>0</v>
      </c>
      <c r="M181" s="83">
        <f>'04-1_変更収支予算詳細'!R180</f>
        <v>0</v>
      </c>
      <c r="N181" s="83">
        <f>'04-1_変更収支予算詳細'!O180</f>
        <v>0</v>
      </c>
    </row>
    <row r="182" spans="10:14" hidden="1" outlineLevel="4">
      <c r="J182" s="80"/>
      <c r="K182" s="127" t="str">
        <f>IF('04-1_変更収支予算詳細'!J181="","",'04-1_変更収支予算詳細'!J181)</f>
        <v/>
      </c>
      <c r="L182" s="83">
        <f>'04-1_変更収支予算詳細'!Q181</f>
        <v>0</v>
      </c>
      <c r="M182" s="83">
        <f>'04-1_変更収支予算詳細'!R181</f>
        <v>0</v>
      </c>
      <c r="N182" s="83">
        <f>'04-1_変更収支予算詳細'!O181</f>
        <v>0</v>
      </c>
    </row>
    <row r="183" spans="10:14" hidden="1" outlineLevel="4">
      <c r="J183" s="80"/>
      <c r="K183" s="127" t="str">
        <f>IF('04-1_変更収支予算詳細'!J182="","",'04-1_変更収支予算詳細'!J182)</f>
        <v/>
      </c>
      <c r="L183" s="83">
        <f>'04-1_変更収支予算詳細'!Q182</f>
        <v>0</v>
      </c>
      <c r="M183" s="83">
        <f>'04-1_変更収支予算詳細'!R182</f>
        <v>0</v>
      </c>
      <c r="N183" s="83">
        <f>'04-1_変更収支予算詳細'!O182</f>
        <v>0</v>
      </c>
    </row>
    <row r="184" spans="10:14" hidden="1" outlineLevel="4">
      <c r="J184" s="80"/>
      <c r="K184" s="127" t="str">
        <f>IF('04-1_変更収支予算詳細'!J183="","",'04-1_変更収支予算詳細'!J183)</f>
        <v/>
      </c>
      <c r="L184" s="83">
        <f>'04-1_変更収支予算詳細'!Q183</f>
        <v>0</v>
      </c>
      <c r="M184" s="83">
        <f>'04-1_変更収支予算詳細'!R183</f>
        <v>0</v>
      </c>
      <c r="N184" s="83">
        <f>'04-1_変更収支予算詳細'!O183</f>
        <v>0</v>
      </c>
    </row>
    <row r="185" spans="10:14" hidden="1" outlineLevel="4">
      <c r="J185" s="80"/>
      <c r="K185" s="127" t="str">
        <f>IF('04-1_変更収支予算詳細'!J184="","",'04-1_変更収支予算詳細'!J184)</f>
        <v/>
      </c>
      <c r="L185" s="83">
        <f>'04-1_変更収支予算詳細'!Q184</f>
        <v>0</v>
      </c>
      <c r="M185" s="83">
        <f>'04-1_変更収支予算詳細'!R184</f>
        <v>0</v>
      </c>
      <c r="N185" s="83">
        <f>'04-1_変更収支予算詳細'!O184</f>
        <v>0</v>
      </c>
    </row>
    <row r="186" spans="10:14" hidden="1" outlineLevel="4">
      <c r="J186" s="80"/>
      <c r="K186" s="127" t="str">
        <f>IF('04-1_変更収支予算詳細'!J185="","",'04-1_変更収支予算詳細'!J185)</f>
        <v/>
      </c>
      <c r="L186" s="83">
        <f>'04-1_変更収支予算詳細'!Q185</f>
        <v>0</v>
      </c>
      <c r="M186" s="83">
        <f>'04-1_変更収支予算詳細'!R185</f>
        <v>0</v>
      </c>
      <c r="N186" s="83">
        <f>'04-1_変更収支予算詳細'!O185</f>
        <v>0</v>
      </c>
    </row>
    <row r="187" spans="10:14" hidden="1" outlineLevel="4">
      <c r="J187" s="80"/>
      <c r="K187" s="127" t="str">
        <f>IF('04-1_変更収支予算詳細'!J186="","",'04-1_変更収支予算詳細'!J186)</f>
        <v/>
      </c>
      <c r="L187" s="83">
        <f>'04-1_変更収支予算詳細'!Q186</f>
        <v>0</v>
      </c>
      <c r="M187" s="83">
        <f>'04-1_変更収支予算詳細'!R186</f>
        <v>0</v>
      </c>
      <c r="N187" s="83">
        <f>'04-1_変更収支予算詳細'!O186</f>
        <v>0</v>
      </c>
    </row>
    <row r="188" spans="10:14" hidden="1" outlineLevel="4">
      <c r="J188" s="80"/>
      <c r="K188" s="127" t="str">
        <f>IF('04-1_変更収支予算詳細'!J187="","",'04-1_変更収支予算詳細'!J187)</f>
        <v/>
      </c>
      <c r="L188" s="83">
        <f>'04-1_変更収支予算詳細'!Q187</f>
        <v>0</v>
      </c>
      <c r="M188" s="83">
        <f>'04-1_変更収支予算詳細'!R187</f>
        <v>0</v>
      </c>
      <c r="N188" s="83">
        <f>'04-1_変更収支予算詳細'!O187</f>
        <v>0</v>
      </c>
    </row>
    <row r="189" spans="10:14" hidden="1" outlineLevel="4">
      <c r="J189" s="80"/>
      <c r="K189" s="127" t="str">
        <f>IF('04-1_変更収支予算詳細'!J188="","",'04-1_変更収支予算詳細'!J188)</f>
        <v/>
      </c>
      <c r="L189" s="83">
        <f>'04-1_変更収支予算詳細'!Q188</f>
        <v>0</v>
      </c>
      <c r="M189" s="83">
        <f>'04-1_変更収支予算詳細'!R188</f>
        <v>0</v>
      </c>
      <c r="N189" s="83">
        <f>'04-1_変更収支予算詳細'!O188</f>
        <v>0</v>
      </c>
    </row>
    <row r="190" spans="10:14" hidden="1" outlineLevel="4">
      <c r="J190" s="80"/>
      <c r="K190" s="128" t="str">
        <f>IF('04-1_変更収支予算詳細'!J189="","",'04-1_変更収支予算詳細'!J189)</f>
        <v/>
      </c>
      <c r="L190" s="85">
        <f>'04-1_変更収支予算詳細'!Q189</f>
        <v>0</v>
      </c>
      <c r="M190" s="85">
        <f>'04-1_変更収支予算詳細'!R189</f>
        <v>0</v>
      </c>
      <c r="N190" s="85">
        <f>'04-1_変更収支予算詳細'!O189</f>
        <v>0</v>
      </c>
    </row>
    <row r="191" spans="10:14" outlineLevel="1" collapsed="1">
      <c r="J191" s="80"/>
      <c r="K191" s="78" t="s">
        <v>120</v>
      </c>
      <c r="L191" s="129">
        <f>SUM(L141:L190)</f>
        <v>0</v>
      </c>
      <c r="M191" s="129">
        <f>SUM(M141:M190)</f>
        <v>0</v>
      </c>
      <c r="N191" s="129">
        <f>SUM(N141:N190)</f>
        <v>0</v>
      </c>
    </row>
    <row r="192" spans="10:14" outlineLevel="1"/>
    <row r="193" outlineLevel="1"/>
  </sheetData>
  <sheetProtection algorithmName="SHA-512" hashValue="z6QDm5mvsj8jRQpYZnFcUJqGOA1lP/DBZbOybDLi/gGaVj+tIwywnUCbvqbWmA9RuDA6GSUpLRyswGcVkK71GQ==" saltValue="D9AfECR7zB6+FnhMUhI2sg==" spinCount="100000" sheet="1" formatRows="0"/>
  <mergeCells count="21">
    <mergeCell ref="B151:D151"/>
    <mergeCell ref="B152:H155"/>
    <mergeCell ref="N101:O101"/>
    <mergeCell ref="J103:O103"/>
    <mergeCell ref="B106:H107"/>
    <mergeCell ref="B108:H109"/>
    <mergeCell ref="B110:H112"/>
    <mergeCell ref="B141:H142"/>
    <mergeCell ref="B146:H148"/>
    <mergeCell ref="B143:H145"/>
    <mergeCell ref="B56:H59"/>
    <mergeCell ref="B3:H3"/>
    <mergeCell ref="N5:O5"/>
    <mergeCell ref="J7:O7"/>
    <mergeCell ref="B10:H11"/>
    <mergeCell ref="B12:H13"/>
    <mergeCell ref="B14:H16"/>
    <mergeCell ref="B45:H46"/>
    <mergeCell ref="B47:H49"/>
    <mergeCell ref="B50:H52"/>
    <mergeCell ref="B55:D55"/>
  </mergeCells>
  <phoneticPr fontId="4"/>
  <pageMargins left="0.70866141732283472" right="0.70866141732283472" top="0.39370078740157483" bottom="0.39370078740157483" header="0.31496062992125984" footer="0.31496062992125984"/>
  <pageSetup paperSize="9" scale="86" fitToHeight="0" orientation="portrait" blackAndWhite="1" verticalDpi="0" r:id="rId1"/>
  <rowBreaks count="1" manualBreakCount="1">
    <brk id="98" min="9" max="1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96E697D4F35214DA35E74EB7F5ABF37" ma:contentTypeVersion="1" ma:contentTypeDescription="新しいドキュメントを作成します。" ma:contentTypeScope="" ma:versionID="1300eafaa89160e5664b3690946edb1e">
  <xsd:schema xmlns:xsd="http://www.w3.org/2001/XMLSchema" xmlns:xs="http://www.w3.org/2001/XMLSchema" xmlns:p="http://schemas.microsoft.com/office/2006/metadata/properties" xmlns:ns3="49aabb0b-c0d9-4ff6-9191-0852d770654a" targetNamespace="http://schemas.microsoft.com/office/2006/metadata/properties" ma:root="true" ma:fieldsID="9ac0047f6bf7de8bbf4043fa3a731479" ns3:_="">
    <xsd:import namespace="49aabb0b-c0d9-4ff6-9191-0852d770654a"/>
    <xsd:element name="properties">
      <xsd:complexType>
        <xsd:sequence>
          <xsd:element name="documentManagement">
            <xsd:complexType>
              <xsd:all>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bb0b-c0d9-4ff6-9191-0852d770654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0B9903-B0FB-443C-9394-7ADC4F28F8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bb0b-c0d9-4ff6-9191-0852d77065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EFA609-C435-4185-8C94-21C0DCA01E0B}">
  <ds:schemaRefs>
    <ds:schemaRef ds:uri="http://schemas.microsoft.com/sharepoint/v3/contenttype/forms"/>
  </ds:schemaRefs>
</ds:datastoreItem>
</file>

<file path=customXml/itemProps3.xml><?xml version="1.0" encoding="utf-8"?>
<ds:datastoreItem xmlns:ds="http://schemas.openxmlformats.org/officeDocument/2006/customXml" ds:itemID="{C8DB2B53-D384-4C1A-9103-40DC6075443A}">
  <ds:schemaRefs>
    <ds:schemaRef ds:uri="http://schemas.microsoft.com/office/2006/metadata/properties"/>
    <ds:schemaRef ds:uri="http://purl.org/dc/dcmityp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49aabb0b-c0d9-4ff6-9191-0852d770654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※初めにお読みください</vt:lpstr>
      <vt:lpstr>01_事業情報入力シート</vt:lpstr>
      <vt:lpstr>02_事業変更承認申請書</vt:lpstr>
      <vt:lpstr>03_変更事業計画書</vt:lpstr>
      <vt:lpstr>04-1_変更収支予算詳細</vt:lpstr>
      <vt:lpstr>04-2_変更支出予算内訳書</vt:lpstr>
      <vt:lpstr>04-3_変更収支予算書（保護あり）</vt:lpstr>
      <vt:lpstr>※初めにお読みください!Print_Area</vt:lpstr>
      <vt:lpstr>'01_事業情報入力シート'!Print_Area</vt:lpstr>
      <vt:lpstr>'02_事業変更承認申請書'!Print_Area</vt:lpstr>
      <vt:lpstr>'03_変更事業計画書'!Print_Area</vt:lpstr>
      <vt:lpstr>'04-1_変更収支予算詳細'!Print_Area</vt:lpstr>
      <vt:lpstr>'04-2_変更支出予算内訳書'!Print_Area</vt:lpstr>
      <vt:lpstr>'04-3_変更収支予算書（保護あり）'!Print_Area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sartras</dc:creator>
  <cp:lastModifiedBy>SARTRAS</cp:lastModifiedBy>
  <cp:lastPrinted>2025-07-23T04:51:38Z</cp:lastPrinted>
  <dcterms:created xsi:type="dcterms:W3CDTF">2015-06-05T18:19:34Z</dcterms:created>
  <dcterms:modified xsi:type="dcterms:W3CDTF">2025-10-03T06:46:44Z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0x010100496E697D4F35214DA35E74EB7F5ABF37</vt:lpwstr>
  </property>
</Properties>
</file>